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filterPrivacy="1"/>
  <bookViews>
    <workbookView xWindow="0" yWindow="0" windowWidth="22260" windowHeight="12648" xr2:uid="{00000000-000D-0000-FFFF-FFFF00000000}"/>
  </bookViews>
  <sheets>
    <sheet name="BTE" sheetId="1" r:id="rId1"/>
    <sheet name="SFC" sheetId="3" r:id="rId2"/>
    <sheet name="HC" sheetId="4" r:id="rId3"/>
    <sheet name="CO" sheetId="5" r:id="rId4"/>
    <sheet name="CO2" sheetId="6" r:id="rId5"/>
    <sheet name="NO2" sheetId="7" r:id="rId6"/>
    <sheet name="MF" sheetId="8" r:id="rId7"/>
    <sheet name="DataDetails" sheetId="2" r:id="rId8"/>
    <sheet name="O2" sheetId="9" r:id="rId9"/>
  </sheets>
  <definedNames>
    <definedName name="BTE">BTE!$A$1:$U$8</definedName>
    <definedName name="CO">CO!$A$1:$U$8</definedName>
    <definedName name="COD">'CO2'!$A$1:$R$8</definedName>
    <definedName name="HC">HC!$A$1:$O$8</definedName>
    <definedName name="MF">MF!$A$1:$U$8</definedName>
    <definedName name="NOX">'NO2'!$A$1:$U$8</definedName>
    <definedName name="_xlnm.Print_Area" localSheetId="0">BTE!$A$1:$U$8</definedName>
    <definedName name="_xlnm.Print_Area" localSheetId="3">CO!$A$1:$U$8</definedName>
    <definedName name="_xlnm.Print_Area" localSheetId="4">'CO2'!$A$2:$U$8</definedName>
    <definedName name="_xlnm.Print_Area" localSheetId="2">HC!$A$1:$U$8</definedName>
    <definedName name="_xlnm.Print_Area" localSheetId="6">MF!$A$2:$U$8</definedName>
    <definedName name="_xlnm.Print_Area" localSheetId="5">'NO2'!$A$2:$U$8</definedName>
    <definedName name="_xlnm.Print_Area" localSheetId="1">SFC!$A$1:$U$8</definedName>
    <definedName name="SFC">SFC!$A$1:$U$8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7" l="1"/>
  <c r="L2" i="7"/>
  <c r="M2" i="7"/>
  <c r="N2" i="7"/>
  <c r="O2" i="7"/>
  <c r="K3" i="7"/>
  <c r="L3" i="7"/>
  <c r="M3" i="7"/>
  <c r="N3" i="7"/>
  <c r="O3" i="7"/>
  <c r="K4" i="7"/>
  <c r="L4" i="7"/>
  <c r="M4" i="7"/>
  <c r="N4" i="7"/>
  <c r="O4" i="7"/>
  <c r="K5" i="7"/>
  <c r="L5" i="7"/>
  <c r="M5" i="7"/>
  <c r="N5" i="7"/>
  <c r="O5" i="7"/>
  <c r="K6" i="7"/>
  <c r="L6" i="7"/>
  <c r="M6" i="7"/>
  <c r="N6" i="7"/>
  <c r="O6" i="7"/>
  <c r="K7" i="7"/>
  <c r="L7" i="7"/>
  <c r="M7" i="7"/>
  <c r="N7" i="7"/>
  <c r="O7" i="7"/>
  <c r="K8" i="7"/>
  <c r="L8" i="7"/>
  <c r="M8" i="7"/>
  <c r="N8" i="7"/>
  <c r="O8" i="7"/>
  <c r="J3" i="7"/>
  <c r="J4" i="7"/>
  <c r="J5" i="7"/>
  <c r="J6" i="7"/>
  <c r="J7" i="7"/>
  <c r="J8" i="7"/>
  <c r="J2" i="7"/>
  <c r="U8" i="7"/>
  <c r="T8" i="7"/>
  <c r="S8" i="7"/>
  <c r="R8" i="7"/>
  <c r="Q8" i="7"/>
  <c r="P8" i="7"/>
  <c r="U7" i="7"/>
  <c r="T7" i="7"/>
  <c r="S7" i="7"/>
  <c r="R7" i="7"/>
  <c r="Q7" i="7"/>
  <c r="P7" i="7"/>
  <c r="U6" i="7"/>
  <c r="T6" i="7"/>
  <c r="S6" i="7"/>
  <c r="R6" i="7"/>
  <c r="Q6" i="7"/>
  <c r="P6" i="7"/>
  <c r="U5" i="7"/>
  <c r="T5" i="7"/>
  <c r="S5" i="7"/>
  <c r="R5" i="7"/>
  <c r="Q5" i="7"/>
  <c r="P5" i="7"/>
  <c r="U4" i="7"/>
  <c r="T4" i="7"/>
  <c r="S4" i="7"/>
  <c r="R4" i="7"/>
  <c r="Q4" i="7"/>
  <c r="P4" i="7"/>
  <c r="U3" i="7"/>
  <c r="T3" i="7"/>
  <c r="S3" i="7"/>
  <c r="R3" i="7"/>
  <c r="Q3" i="7"/>
  <c r="P3" i="7"/>
  <c r="U2" i="7"/>
  <c r="T2" i="7"/>
  <c r="S2" i="7"/>
  <c r="R2" i="7"/>
  <c r="Q2" i="7"/>
  <c r="P2" i="7"/>
  <c r="C2" i="3" l="1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B3" i="3"/>
  <c r="B4" i="3"/>
  <c r="B5" i="3"/>
  <c r="B6" i="3"/>
  <c r="B7" i="3"/>
  <c r="B8" i="3"/>
  <c r="B2" i="3"/>
</calcChain>
</file>

<file path=xl/sharedStrings.xml><?xml version="1.0" encoding="utf-8"?>
<sst xmlns="http://schemas.openxmlformats.org/spreadsheetml/2006/main" count="208" uniqueCount="36">
  <si>
    <t>Brake_Power</t>
  </si>
  <si>
    <t>S2</t>
  </si>
  <si>
    <t>S4</t>
  </si>
  <si>
    <t xml:space="preserve"> </t>
  </si>
  <si>
    <t>D4P5U</t>
  </si>
  <si>
    <t>D4P10U</t>
  </si>
  <si>
    <t>D4P15U</t>
  </si>
  <si>
    <t>D4P5C</t>
  </si>
  <si>
    <t>D4P10C</t>
  </si>
  <si>
    <t>D4P15C</t>
  </si>
  <si>
    <t>D6P5U</t>
  </si>
  <si>
    <t>D6P10U</t>
  </si>
  <si>
    <t>D6P15U</t>
  </si>
  <si>
    <t>D6P5C</t>
  </si>
  <si>
    <t>D6P10C</t>
  </si>
  <si>
    <t>D6P15C</t>
  </si>
  <si>
    <t>D8P5U</t>
  </si>
  <si>
    <t>D8P10U</t>
  </si>
  <si>
    <t>D8P15U</t>
  </si>
  <si>
    <t>D8P5C</t>
  </si>
  <si>
    <t>D8P10C</t>
  </si>
  <si>
    <t>D8P15C</t>
  </si>
  <si>
    <t>BTE</t>
  </si>
  <si>
    <t>SFC</t>
  </si>
  <si>
    <t>MF</t>
  </si>
  <si>
    <t>HC</t>
  </si>
  <si>
    <t>CO</t>
  </si>
  <si>
    <t>CO2</t>
  </si>
  <si>
    <t>NO2</t>
  </si>
  <si>
    <t>O2</t>
  </si>
  <si>
    <t>Unit</t>
  </si>
  <si>
    <t xml:space="preserve"> %</t>
  </si>
  <si>
    <t>kg/kWhr</t>
  </si>
  <si>
    <t>ppm</t>
  </si>
  <si>
    <t>%</t>
  </si>
  <si>
    <t>BrakePower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</si>
</sst>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9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/>
    </xf>
    <xf numFmtId="0" fontId="0" fillId="0" borderId="0" xfId="0" quotePrefix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4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/>
  </sheetViews>
  <sheetFormatPr defaultRowHeight="14.4" x14ac:dyDescent="0.3"/>
  <cols>
    <col min="1" max="1" width="13.109375" style="3" customWidth="1"/>
  </cols>
  <sheetData>
    <row r="1" spans="1:22" s="1" customFormat="1" x14ac:dyDescent="0.3">
      <c r="A1" s="3" t="s">
        <v>35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2" x14ac:dyDescent="0.3">
      <c r="A2" s="3">
        <v>2.3559999999999999</v>
      </c>
      <c r="B2" s="4">
        <v>27</v>
      </c>
      <c r="C2" s="4">
        <v>32</v>
      </c>
      <c r="D2" s="4">
        <v>29.4</v>
      </c>
      <c r="E2" s="4">
        <v>30.1</v>
      </c>
      <c r="F2" s="4">
        <v>28.7</v>
      </c>
      <c r="G2" s="4">
        <v>29.2</v>
      </c>
      <c r="H2" s="4">
        <v>31.4</v>
      </c>
      <c r="I2" s="4">
        <v>30.7</v>
      </c>
      <c r="J2" s="4">
        <v>30</v>
      </c>
      <c r="K2" s="4">
        <v>30.7</v>
      </c>
      <c r="L2" s="4">
        <v>29.4</v>
      </c>
      <c r="M2" s="4">
        <v>30</v>
      </c>
      <c r="N2" s="4">
        <v>31.7</v>
      </c>
      <c r="O2" s="4">
        <v>30.6</v>
      </c>
      <c r="P2" s="4">
        <v>29.1</v>
      </c>
      <c r="Q2" s="4">
        <v>29.5</v>
      </c>
      <c r="R2" s="4">
        <v>28.2</v>
      </c>
      <c r="S2" s="4">
        <v>28.7</v>
      </c>
      <c r="T2" s="4">
        <v>31.1</v>
      </c>
      <c r="U2" s="4">
        <v>30.1</v>
      </c>
      <c r="V2" s="1"/>
    </row>
    <row r="3" spans="1:22" x14ac:dyDescent="0.3">
      <c r="A3" s="3">
        <v>2.7490000000000001</v>
      </c>
      <c r="B3" s="4">
        <v>30.2</v>
      </c>
      <c r="C3" s="4">
        <v>36.4</v>
      </c>
      <c r="D3" s="4">
        <v>33.1</v>
      </c>
      <c r="E3" s="4">
        <v>34.1</v>
      </c>
      <c r="F3" s="4">
        <v>32.200000000000003</v>
      </c>
      <c r="G3" s="4">
        <v>32</v>
      </c>
      <c r="H3" s="4">
        <v>35.799999999999997</v>
      </c>
      <c r="I3" s="4">
        <v>34.1</v>
      </c>
      <c r="J3" s="4">
        <v>33.6</v>
      </c>
      <c r="K3" s="4">
        <v>34.799999999999997</v>
      </c>
      <c r="L3" s="4">
        <v>32.299999999999997</v>
      </c>
      <c r="M3" s="4">
        <v>33.1</v>
      </c>
      <c r="N3" s="4">
        <v>36</v>
      </c>
      <c r="O3" s="4">
        <v>34.299999999999997</v>
      </c>
      <c r="P3" s="4">
        <v>32.799999999999997</v>
      </c>
      <c r="Q3" s="4">
        <v>33.200000000000003</v>
      </c>
      <c r="R3" s="4">
        <v>31.9</v>
      </c>
      <c r="S3" s="4">
        <v>32</v>
      </c>
      <c r="T3" s="4">
        <v>35.299999999999997</v>
      </c>
      <c r="U3" s="4">
        <v>33.9</v>
      </c>
      <c r="V3" s="1"/>
    </row>
    <row r="4" spans="1:22" x14ac:dyDescent="0.3">
      <c r="A4" s="3">
        <v>3.1419999999999999</v>
      </c>
      <c r="B4" s="4">
        <v>31.9</v>
      </c>
      <c r="C4" s="4">
        <v>38.700000000000003</v>
      </c>
      <c r="D4" s="4">
        <v>35.1</v>
      </c>
      <c r="E4" s="4">
        <v>36.1</v>
      </c>
      <c r="F4" s="4">
        <v>34.200000000000003</v>
      </c>
      <c r="G4" s="4">
        <v>34.700000000000003</v>
      </c>
      <c r="H4" s="4">
        <v>37.9</v>
      </c>
      <c r="I4" s="4">
        <v>36.299999999999997</v>
      </c>
      <c r="J4" s="4">
        <v>35.6</v>
      </c>
      <c r="K4" s="4">
        <v>36.9</v>
      </c>
      <c r="L4" s="4">
        <v>34.4</v>
      </c>
      <c r="M4" s="4">
        <v>35.200000000000003</v>
      </c>
      <c r="N4" s="4">
        <v>38.200000000000003</v>
      </c>
      <c r="O4" s="4">
        <v>36.5</v>
      </c>
      <c r="P4" s="4">
        <v>34.700000000000003</v>
      </c>
      <c r="Q4" s="4">
        <v>35.1</v>
      </c>
      <c r="R4" s="4">
        <v>33.799999999999997</v>
      </c>
      <c r="S4" s="4">
        <v>34.200000000000003</v>
      </c>
      <c r="T4" s="4">
        <v>37.5</v>
      </c>
      <c r="U4" s="4">
        <v>36</v>
      </c>
      <c r="V4" s="1"/>
    </row>
    <row r="5" spans="1:22" x14ac:dyDescent="0.3">
      <c r="A5" s="3">
        <v>3.5339999999999998</v>
      </c>
      <c r="B5" s="4">
        <v>32.799999999999997</v>
      </c>
      <c r="C5" s="4">
        <v>40</v>
      </c>
      <c r="D5" s="4">
        <v>36.299999999999997</v>
      </c>
      <c r="E5" s="4">
        <v>37.299999999999997</v>
      </c>
      <c r="F5" s="4">
        <v>35.4</v>
      </c>
      <c r="G5" s="4">
        <v>36</v>
      </c>
      <c r="H5" s="4">
        <v>39.200000000000003</v>
      </c>
      <c r="I5" s="4">
        <v>37.6</v>
      </c>
      <c r="J5" s="4">
        <v>36.9</v>
      </c>
      <c r="K5" s="4">
        <v>38.1</v>
      </c>
      <c r="L5" s="4">
        <v>35.6</v>
      </c>
      <c r="M5" s="4">
        <v>36.6</v>
      </c>
      <c r="N5" s="4">
        <v>39.5</v>
      </c>
      <c r="O5" s="4">
        <v>37.799999999999997</v>
      </c>
      <c r="P5" s="4">
        <v>35.799999999999997</v>
      </c>
      <c r="Q5" s="4">
        <v>36.200000000000003</v>
      </c>
      <c r="R5" s="4">
        <v>34.9</v>
      </c>
      <c r="S5" s="4">
        <v>35.5</v>
      </c>
      <c r="T5" s="4">
        <v>38.700000000000003</v>
      </c>
      <c r="U5" s="4">
        <v>37.299999999999997</v>
      </c>
      <c r="V5" s="1"/>
    </row>
    <row r="6" spans="1:22" x14ac:dyDescent="0.3">
      <c r="A6" s="3">
        <v>3.927</v>
      </c>
      <c r="B6" s="4">
        <v>33.5</v>
      </c>
      <c r="C6" s="4">
        <v>40.9</v>
      </c>
      <c r="D6" s="4">
        <v>37.1</v>
      </c>
      <c r="E6" s="4">
        <v>38.1</v>
      </c>
      <c r="F6" s="4">
        <v>36.200000000000003</v>
      </c>
      <c r="G6" s="4">
        <v>36.799999999999997</v>
      </c>
      <c r="H6" s="4">
        <v>40.1</v>
      </c>
      <c r="I6" s="4">
        <v>38.4</v>
      </c>
      <c r="J6" s="4">
        <v>37.700000000000003</v>
      </c>
      <c r="K6" s="4">
        <v>38.9</v>
      </c>
      <c r="L6" s="4">
        <v>36.4</v>
      </c>
      <c r="M6" s="4">
        <v>37.4</v>
      </c>
      <c r="N6" s="4">
        <v>40.4</v>
      </c>
      <c r="O6" s="4">
        <v>38.700000000000003</v>
      </c>
      <c r="P6" s="4">
        <v>36.5</v>
      </c>
      <c r="Q6" s="4">
        <v>36.9</v>
      </c>
      <c r="R6" s="4">
        <v>35.6</v>
      </c>
      <c r="S6" s="4">
        <v>36.299999999999997</v>
      </c>
      <c r="T6" s="4">
        <v>39.6</v>
      </c>
      <c r="U6" s="4">
        <v>38.1</v>
      </c>
      <c r="V6" s="1"/>
    </row>
    <row r="7" spans="1:22" x14ac:dyDescent="0.3">
      <c r="A7" s="3">
        <v>4.32</v>
      </c>
      <c r="B7" s="4">
        <v>34</v>
      </c>
      <c r="C7" s="4">
        <v>41.6</v>
      </c>
      <c r="D7" s="4">
        <v>37.700000000000003</v>
      </c>
      <c r="E7" s="4">
        <v>38.700000000000003</v>
      </c>
      <c r="F7" s="4">
        <v>36.799999999999997</v>
      </c>
      <c r="G7" s="4">
        <v>37.5</v>
      </c>
      <c r="H7" s="4">
        <v>40.700000000000003</v>
      </c>
      <c r="I7" s="4">
        <v>39.1</v>
      </c>
      <c r="J7" s="4">
        <v>38.299999999999997</v>
      </c>
      <c r="K7" s="4">
        <v>39.5</v>
      </c>
      <c r="L7" s="4">
        <v>37.1</v>
      </c>
      <c r="M7" s="4">
        <v>38.1</v>
      </c>
      <c r="N7" s="4">
        <v>41.1</v>
      </c>
      <c r="O7" s="4">
        <v>39.299999999999997</v>
      </c>
      <c r="P7" s="4">
        <v>37.1</v>
      </c>
      <c r="Q7" s="4">
        <v>37.5</v>
      </c>
      <c r="R7" s="4">
        <v>36.200000000000003</v>
      </c>
      <c r="S7" s="4">
        <v>37</v>
      </c>
      <c r="T7" s="4">
        <v>40.200000000000003</v>
      </c>
      <c r="U7" s="4">
        <v>38.799999999999997</v>
      </c>
      <c r="V7" s="1"/>
    </row>
    <row r="8" spans="1:22" x14ac:dyDescent="0.3">
      <c r="A8" s="3">
        <v>4.7119999999999997</v>
      </c>
      <c r="B8" s="4">
        <v>34.299999999999997</v>
      </c>
      <c r="C8" s="4">
        <v>42</v>
      </c>
      <c r="D8" s="4">
        <v>38</v>
      </c>
      <c r="E8" s="4">
        <v>39.1</v>
      </c>
      <c r="F8" s="4">
        <v>37.1</v>
      </c>
      <c r="G8" s="4">
        <v>37.799999999999997</v>
      </c>
      <c r="H8" s="4">
        <v>41.1</v>
      </c>
      <c r="I8" s="4">
        <v>40.4</v>
      </c>
      <c r="J8" s="4">
        <v>38.6</v>
      </c>
      <c r="K8" s="4">
        <v>39.9</v>
      </c>
      <c r="L8" s="4">
        <v>37.299999999999997</v>
      </c>
      <c r="M8" s="4">
        <v>38.5</v>
      </c>
      <c r="N8" s="4">
        <v>41.5</v>
      </c>
      <c r="O8" s="4">
        <v>39.700000000000003</v>
      </c>
      <c r="P8" s="4">
        <v>37.5</v>
      </c>
      <c r="Q8" s="4">
        <v>37.9</v>
      </c>
      <c r="R8" s="4">
        <v>36.6</v>
      </c>
      <c r="S8" s="4">
        <v>37.299999999999997</v>
      </c>
      <c r="T8" s="4">
        <v>40.6</v>
      </c>
      <c r="U8" s="4">
        <v>39.200000000000003</v>
      </c>
      <c r="V8" s="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AF58-AFB9-4955-AE1A-C9731AB50683}">
  <dimension ref="A1:V8"/>
  <sheetViews>
    <sheetView workbookViewId="0"/>
  </sheetViews>
  <sheetFormatPr defaultRowHeight="14.4" x14ac:dyDescent="0.3"/>
  <cols>
    <col min="1" max="1" width="13.109375" style="3" customWidth="1"/>
  </cols>
  <sheetData>
    <row r="1" spans="1:22" s="1" customFormat="1" x14ac:dyDescent="0.3">
      <c r="A1" s="3" t="s">
        <v>35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2" x14ac:dyDescent="0.3">
      <c r="A2" s="3">
        <v>2.3559999999999999</v>
      </c>
      <c r="B2" s="6">
        <f>ROUND(8.181/BTE!B2,3)</f>
        <v>0.30299999999999999</v>
      </c>
      <c r="C2" s="6">
        <f>ROUND(8.181/BTE!C2,3)</f>
        <v>0.25600000000000001</v>
      </c>
      <c r="D2" s="6">
        <f>ROUND(8.181/BTE!D2,3)</f>
        <v>0.27800000000000002</v>
      </c>
      <c r="E2" s="6">
        <f>ROUND(8.181/BTE!E2,3)</f>
        <v>0.27200000000000002</v>
      </c>
      <c r="F2" s="6">
        <f>ROUND(8.181/BTE!F2,3)</f>
        <v>0.28499999999999998</v>
      </c>
      <c r="G2" s="6">
        <f>ROUND(8.181/BTE!G2,3)</f>
        <v>0.28000000000000003</v>
      </c>
      <c r="H2" s="6">
        <f>ROUND(8.181/BTE!H2,3)</f>
        <v>0.26100000000000001</v>
      </c>
      <c r="I2" s="6">
        <f>ROUND(8.181/BTE!I2,3)</f>
        <v>0.26600000000000001</v>
      </c>
      <c r="J2" s="6">
        <f>ROUND(8.181/BTE!J2,3)</f>
        <v>0.27300000000000002</v>
      </c>
      <c r="K2" s="6">
        <f>ROUND(8.181/BTE!K2,3)</f>
        <v>0.26600000000000001</v>
      </c>
      <c r="L2" s="6">
        <f>ROUND(8.181/BTE!L2,3)</f>
        <v>0.27800000000000002</v>
      </c>
      <c r="M2" s="6">
        <f>ROUND(8.181/BTE!M2,3)</f>
        <v>0.27300000000000002</v>
      </c>
      <c r="N2" s="6">
        <f>ROUND(8.181/BTE!N2,3)</f>
        <v>0.25800000000000001</v>
      </c>
      <c r="O2" s="6">
        <f>ROUND(8.181/BTE!O2,3)</f>
        <v>0.26700000000000002</v>
      </c>
      <c r="P2" s="6">
        <f>ROUND(8.181/BTE!P2,3)</f>
        <v>0.28100000000000003</v>
      </c>
      <c r="Q2" s="6">
        <f>ROUND(8.181/BTE!Q2,3)</f>
        <v>0.27700000000000002</v>
      </c>
      <c r="R2" s="6">
        <f>ROUND(8.181/BTE!R2,3)</f>
        <v>0.28999999999999998</v>
      </c>
      <c r="S2" s="6">
        <f>ROUND(8.181/BTE!S2,3)</f>
        <v>0.28499999999999998</v>
      </c>
      <c r="T2" s="6">
        <f>ROUND(8.181/BTE!T2,3)</f>
        <v>0.26300000000000001</v>
      </c>
      <c r="U2" s="6">
        <f>ROUND(8.181/BTE!U2,3)</f>
        <v>0.27200000000000002</v>
      </c>
      <c r="V2" s="1"/>
    </row>
    <row r="3" spans="1:22" x14ac:dyDescent="0.3">
      <c r="A3" s="3">
        <v>2.7490000000000001</v>
      </c>
      <c r="B3" s="6">
        <f>ROUND(8.181/BTE!B3,3)</f>
        <v>0.27100000000000002</v>
      </c>
      <c r="C3" s="6">
        <f>ROUND(8.181/BTE!C3,3)</f>
        <v>0.22500000000000001</v>
      </c>
      <c r="D3" s="6">
        <f>ROUND(8.181/BTE!D3,3)</f>
        <v>0.247</v>
      </c>
      <c r="E3" s="6">
        <f>ROUND(8.181/BTE!E3,3)</f>
        <v>0.24</v>
      </c>
      <c r="F3" s="6">
        <f>ROUND(8.181/BTE!F3,3)</f>
        <v>0.254</v>
      </c>
      <c r="G3" s="6">
        <f>ROUND(8.181/BTE!G3,3)</f>
        <v>0.25600000000000001</v>
      </c>
      <c r="H3" s="6">
        <f>ROUND(8.181/BTE!H3,3)</f>
        <v>0.22900000000000001</v>
      </c>
      <c r="I3" s="6">
        <f>ROUND(8.181/BTE!I3,3)</f>
        <v>0.24</v>
      </c>
      <c r="J3" s="6">
        <f>ROUND(8.181/BTE!J3,3)</f>
        <v>0.24299999999999999</v>
      </c>
      <c r="K3" s="6">
        <f>ROUND(8.181/BTE!K3,3)</f>
        <v>0.23499999999999999</v>
      </c>
      <c r="L3" s="6">
        <f>ROUND(8.181/BTE!L3,3)</f>
        <v>0.253</v>
      </c>
      <c r="M3" s="6">
        <f>ROUND(8.181/BTE!M3,3)</f>
        <v>0.247</v>
      </c>
      <c r="N3" s="6">
        <f>ROUND(8.181/BTE!N3,3)</f>
        <v>0.22700000000000001</v>
      </c>
      <c r="O3" s="6">
        <f>ROUND(8.181/BTE!O3,3)</f>
        <v>0.23899999999999999</v>
      </c>
      <c r="P3" s="6">
        <f>ROUND(8.181/BTE!P3,3)</f>
        <v>0.249</v>
      </c>
      <c r="Q3" s="6">
        <f>ROUND(8.181/BTE!Q3,3)</f>
        <v>0.246</v>
      </c>
      <c r="R3" s="6">
        <f>ROUND(8.181/BTE!R3,3)</f>
        <v>0.25600000000000001</v>
      </c>
      <c r="S3" s="6">
        <f>ROUND(8.181/BTE!S3,3)</f>
        <v>0.25600000000000001</v>
      </c>
      <c r="T3" s="6">
        <f>ROUND(8.181/BTE!T3,3)</f>
        <v>0.23200000000000001</v>
      </c>
      <c r="U3" s="6">
        <f>ROUND(8.181/BTE!U3,3)</f>
        <v>0.24099999999999999</v>
      </c>
      <c r="V3" s="1"/>
    </row>
    <row r="4" spans="1:22" x14ac:dyDescent="0.3">
      <c r="A4" s="3">
        <v>3.1419999999999999</v>
      </c>
      <c r="B4" s="6">
        <f>ROUND(8.181/BTE!B4,3)</f>
        <v>0.25600000000000001</v>
      </c>
      <c r="C4" s="6">
        <f>ROUND(8.181/BTE!C4,3)</f>
        <v>0.21099999999999999</v>
      </c>
      <c r="D4" s="6">
        <f>ROUND(8.181/BTE!D4,3)</f>
        <v>0.23300000000000001</v>
      </c>
      <c r="E4" s="6">
        <f>ROUND(8.181/BTE!E4,3)</f>
        <v>0.22700000000000001</v>
      </c>
      <c r="F4" s="6">
        <f>ROUND(8.181/BTE!F4,3)</f>
        <v>0.23899999999999999</v>
      </c>
      <c r="G4" s="6">
        <f>ROUND(8.181/BTE!G4,3)</f>
        <v>0.23599999999999999</v>
      </c>
      <c r="H4" s="6">
        <f>ROUND(8.181/BTE!H4,3)</f>
        <v>0.216</v>
      </c>
      <c r="I4" s="6">
        <f>ROUND(8.181/BTE!I4,3)</f>
        <v>0.22500000000000001</v>
      </c>
      <c r="J4" s="6">
        <f>ROUND(8.181/BTE!J4,3)</f>
        <v>0.23</v>
      </c>
      <c r="K4" s="6">
        <f>ROUND(8.181/BTE!K4,3)</f>
        <v>0.222</v>
      </c>
      <c r="L4" s="6">
        <f>ROUND(8.181/BTE!L4,3)</f>
        <v>0.23799999999999999</v>
      </c>
      <c r="M4" s="6">
        <f>ROUND(8.181/BTE!M4,3)</f>
        <v>0.23200000000000001</v>
      </c>
      <c r="N4" s="6">
        <f>ROUND(8.181/BTE!N4,3)</f>
        <v>0.214</v>
      </c>
      <c r="O4" s="6">
        <f>ROUND(8.181/BTE!O4,3)</f>
        <v>0.224</v>
      </c>
      <c r="P4" s="6">
        <f>ROUND(8.181/BTE!P4,3)</f>
        <v>0.23599999999999999</v>
      </c>
      <c r="Q4" s="6">
        <f>ROUND(8.181/BTE!Q4,3)</f>
        <v>0.23300000000000001</v>
      </c>
      <c r="R4" s="6">
        <f>ROUND(8.181/BTE!R4,3)</f>
        <v>0.24199999999999999</v>
      </c>
      <c r="S4" s="6">
        <f>ROUND(8.181/BTE!S4,3)</f>
        <v>0.23899999999999999</v>
      </c>
      <c r="T4" s="6">
        <f>ROUND(8.181/BTE!T4,3)</f>
        <v>0.218</v>
      </c>
      <c r="U4" s="6">
        <f>ROUND(8.181/BTE!U4,3)</f>
        <v>0.22700000000000001</v>
      </c>
      <c r="V4" s="1"/>
    </row>
    <row r="5" spans="1:22" x14ac:dyDescent="0.3">
      <c r="A5" s="3">
        <v>3.5339999999999998</v>
      </c>
      <c r="B5" s="6">
        <f>ROUND(8.181/BTE!B5,3)</f>
        <v>0.249</v>
      </c>
      <c r="C5" s="6">
        <f>ROUND(8.181/BTE!C5,3)</f>
        <v>0.20499999999999999</v>
      </c>
      <c r="D5" s="6">
        <f>ROUND(8.181/BTE!D5,3)</f>
        <v>0.22500000000000001</v>
      </c>
      <c r="E5" s="6">
        <f>ROUND(8.181/BTE!E5,3)</f>
        <v>0.219</v>
      </c>
      <c r="F5" s="6">
        <f>ROUND(8.181/BTE!F5,3)</f>
        <v>0.23100000000000001</v>
      </c>
      <c r="G5" s="6">
        <f>ROUND(8.181/BTE!G5,3)</f>
        <v>0.22700000000000001</v>
      </c>
      <c r="H5" s="6">
        <f>ROUND(8.181/BTE!H5,3)</f>
        <v>0.20899999999999999</v>
      </c>
      <c r="I5" s="6">
        <f>ROUND(8.181/BTE!I5,3)</f>
        <v>0.218</v>
      </c>
      <c r="J5" s="6">
        <f>ROUND(8.181/BTE!J5,3)</f>
        <v>0.222</v>
      </c>
      <c r="K5" s="6">
        <f>ROUND(8.181/BTE!K5,3)</f>
        <v>0.215</v>
      </c>
      <c r="L5" s="6">
        <f>ROUND(8.181/BTE!L5,3)</f>
        <v>0.23</v>
      </c>
      <c r="M5" s="6">
        <f>ROUND(8.181/BTE!M5,3)</f>
        <v>0.224</v>
      </c>
      <c r="N5" s="6">
        <f>ROUND(8.181/BTE!N5,3)</f>
        <v>0.20699999999999999</v>
      </c>
      <c r="O5" s="6">
        <f>ROUND(8.181/BTE!O5,3)</f>
        <v>0.216</v>
      </c>
      <c r="P5" s="6">
        <f>ROUND(8.181/BTE!P5,3)</f>
        <v>0.22900000000000001</v>
      </c>
      <c r="Q5" s="6">
        <f>ROUND(8.181/BTE!Q5,3)</f>
        <v>0.22600000000000001</v>
      </c>
      <c r="R5" s="6">
        <f>ROUND(8.181/BTE!R5,3)</f>
        <v>0.23400000000000001</v>
      </c>
      <c r="S5" s="6">
        <f>ROUND(8.181/BTE!S5,3)</f>
        <v>0.23</v>
      </c>
      <c r="T5" s="6">
        <f>ROUND(8.181/BTE!T5,3)</f>
        <v>0.21099999999999999</v>
      </c>
      <c r="U5" s="6">
        <f>ROUND(8.181/BTE!U5,3)</f>
        <v>0.219</v>
      </c>
      <c r="V5" s="1"/>
    </row>
    <row r="6" spans="1:22" x14ac:dyDescent="0.3">
      <c r="A6" s="3">
        <v>3.927</v>
      </c>
      <c r="B6" s="6">
        <f>ROUND(8.181/BTE!B6,3)</f>
        <v>0.24399999999999999</v>
      </c>
      <c r="C6" s="6">
        <f>ROUND(8.181/BTE!C6,3)</f>
        <v>0.2</v>
      </c>
      <c r="D6" s="6">
        <f>ROUND(8.181/BTE!D6,3)</f>
        <v>0.221</v>
      </c>
      <c r="E6" s="6">
        <f>ROUND(8.181/BTE!E6,3)</f>
        <v>0.215</v>
      </c>
      <c r="F6" s="6">
        <f>ROUND(8.181/BTE!F6,3)</f>
        <v>0.22600000000000001</v>
      </c>
      <c r="G6" s="6">
        <f>ROUND(8.181/BTE!G6,3)</f>
        <v>0.222</v>
      </c>
      <c r="H6" s="6">
        <f>ROUND(8.181/BTE!H6,3)</f>
        <v>0.20399999999999999</v>
      </c>
      <c r="I6" s="6">
        <f>ROUND(8.181/BTE!I6,3)</f>
        <v>0.21299999999999999</v>
      </c>
      <c r="J6" s="6">
        <f>ROUND(8.181/BTE!J6,3)</f>
        <v>0.217</v>
      </c>
      <c r="K6" s="6">
        <f>ROUND(8.181/BTE!K6,3)</f>
        <v>0.21</v>
      </c>
      <c r="L6" s="6">
        <f>ROUND(8.181/BTE!L6,3)</f>
        <v>0.22500000000000001</v>
      </c>
      <c r="M6" s="6">
        <f>ROUND(8.181/BTE!M6,3)</f>
        <v>0.219</v>
      </c>
      <c r="N6" s="6">
        <f>ROUND(8.181/BTE!N6,3)</f>
        <v>0.20300000000000001</v>
      </c>
      <c r="O6" s="6">
        <f>ROUND(8.181/BTE!O6,3)</f>
        <v>0.21099999999999999</v>
      </c>
      <c r="P6" s="6">
        <f>ROUND(8.181/BTE!P6,3)</f>
        <v>0.224</v>
      </c>
      <c r="Q6" s="6">
        <f>ROUND(8.181/BTE!Q6,3)</f>
        <v>0.222</v>
      </c>
      <c r="R6" s="6">
        <f>ROUND(8.181/BTE!R6,3)</f>
        <v>0.23</v>
      </c>
      <c r="S6" s="6">
        <f>ROUND(8.181/BTE!S6,3)</f>
        <v>0.22500000000000001</v>
      </c>
      <c r="T6" s="6">
        <f>ROUND(8.181/BTE!T6,3)</f>
        <v>0.20699999999999999</v>
      </c>
      <c r="U6" s="6">
        <f>ROUND(8.181/BTE!U6,3)</f>
        <v>0.215</v>
      </c>
      <c r="V6" s="1"/>
    </row>
    <row r="7" spans="1:22" x14ac:dyDescent="0.3">
      <c r="A7" s="3">
        <v>4.32</v>
      </c>
      <c r="B7" s="6">
        <f>ROUND(8.181/BTE!B7,3)</f>
        <v>0.24099999999999999</v>
      </c>
      <c r="C7" s="6">
        <f>ROUND(8.181/BTE!C7,3)</f>
        <v>0.19700000000000001</v>
      </c>
      <c r="D7" s="6">
        <f>ROUND(8.181/BTE!D7,3)</f>
        <v>0.217</v>
      </c>
      <c r="E7" s="6">
        <f>ROUND(8.181/BTE!E7,3)</f>
        <v>0.21099999999999999</v>
      </c>
      <c r="F7" s="6">
        <f>ROUND(8.181/BTE!F7,3)</f>
        <v>0.222</v>
      </c>
      <c r="G7" s="6">
        <f>ROUND(8.181/BTE!G7,3)</f>
        <v>0.218</v>
      </c>
      <c r="H7" s="6">
        <f>ROUND(8.181/BTE!H7,3)</f>
        <v>0.20100000000000001</v>
      </c>
      <c r="I7" s="6">
        <f>ROUND(8.181/BTE!I7,3)</f>
        <v>0.20899999999999999</v>
      </c>
      <c r="J7" s="6">
        <f>ROUND(8.181/BTE!J7,3)</f>
        <v>0.214</v>
      </c>
      <c r="K7" s="6">
        <f>ROUND(8.181/BTE!K7,3)</f>
        <v>0.20699999999999999</v>
      </c>
      <c r="L7" s="6">
        <f>ROUND(8.181/BTE!L7,3)</f>
        <v>0.221</v>
      </c>
      <c r="M7" s="6">
        <f>ROUND(8.181/BTE!M7,3)</f>
        <v>0.215</v>
      </c>
      <c r="N7" s="6">
        <f>ROUND(8.181/BTE!N7,3)</f>
        <v>0.19900000000000001</v>
      </c>
      <c r="O7" s="6">
        <f>ROUND(8.181/BTE!O7,3)</f>
        <v>0.20799999999999999</v>
      </c>
      <c r="P7" s="6">
        <f>ROUND(8.181/BTE!P7,3)</f>
        <v>0.221</v>
      </c>
      <c r="Q7" s="6">
        <f>ROUND(8.181/BTE!Q7,3)</f>
        <v>0.218</v>
      </c>
      <c r="R7" s="6">
        <f>ROUND(8.181/BTE!R7,3)</f>
        <v>0.22600000000000001</v>
      </c>
      <c r="S7" s="6">
        <f>ROUND(8.181/BTE!S7,3)</f>
        <v>0.221</v>
      </c>
      <c r="T7" s="6">
        <f>ROUND(8.181/BTE!T7,3)</f>
        <v>0.20399999999999999</v>
      </c>
      <c r="U7" s="6">
        <f>ROUND(8.181/BTE!U7,3)</f>
        <v>0.21099999999999999</v>
      </c>
      <c r="V7" s="1"/>
    </row>
    <row r="8" spans="1:22" x14ac:dyDescent="0.3">
      <c r="A8" s="3">
        <v>4.7119999999999997</v>
      </c>
      <c r="B8" s="6">
        <f>ROUND(8.181/BTE!B8,3)</f>
        <v>0.23899999999999999</v>
      </c>
      <c r="C8" s="6">
        <f>ROUND(8.181/BTE!C8,3)</f>
        <v>0.19500000000000001</v>
      </c>
      <c r="D8" s="6">
        <f>ROUND(8.181/BTE!D8,3)</f>
        <v>0.215</v>
      </c>
      <c r="E8" s="6">
        <f>ROUND(8.181/BTE!E8,3)</f>
        <v>0.20899999999999999</v>
      </c>
      <c r="F8" s="6">
        <f>ROUND(8.181/BTE!F8,3)</f>
        <v>0.221</v>
      </c>
      <c r="G8" s="6">
        <f>ROUND(8.181/BTE!G8,3)</f>
        <v>0.216</v>
      </c>
      <c r="H8" s="6">
        <f>ROUND(8.181/BTE!H8,3)</f>
        <v>0.19900000000000001</v>
      </c>
      <c r="I8" s="6">
        <f>ROUND(8.181/BTE!I8,3)</f>
        <v>0.20300000000000001</v>
      </c>
      <c r="J8" s="6">
        <f>ROUND(8.181/BTE!J8,3)</f>
        <v>0.21199999999999999</v>
      </c>
      <c r="K8" s="6">
        <f>ROUND(8.181/BTE!K8,3)</f>
        <v>0.20499999999999999</v>
      </c>
      <c r="L8" s="6">
        <f>ROUND(8.181/BTE!L8,3)</f>
        <v>0.219</v>
      </c>
      <c r="M8" s="6">
        <f>ROUND(8.181/BTE!M8,3)</f>
        <v>0.21199999999999999</v>
      </c>
      <c r="N8" s="6">
        <f>ROUND(8.181/BTE!N8,3)</f>
        <v>0.19700000000000001</v>
      </c>
      <c r="O8" s="6">
        <f>ROUND(8.181/BTE!O8,3)</f>
        <v>0.20599999999999999</v>
      </c>
      <c r="P8" s="6">
        <f>ROUND(8.181/BTE!P8,3)</f>
        <v>0.218</v>
      </c>
      <c r="Q8" s="6">
        <f>ROUND(8.181/BTE!Q8,3)</f>
        <v>0.216</v>
      </c>
      <c r="R8" s="6">
        <f>ROUND(8.181/BTE!R8,3)</f>
        <v>0.224</v>
      </c>
      <c r="S8" s="6">
        <f>ROUND(8.181/BTE!S8,3)</f>
        <v>0.219</v>
      </c>
      <c r="T8" s="6">
        <f>ROUND(8.181/BTE!T8,3)</f>
        <v>0.20200000000000001</v>
      </c>
      <c r="U8" s="6">
        <f>ROUND(8.181/BTE!U8,3)</f>
        <v>0.20899999999999999</v>
      </c>
      <c r="V8" s="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C214-107E-4DDB-95AE-B1F97BCD07FF}">
  <dimension ref="A1:U59"/>
  <sheetViews>
    <sheetView workbookViewId="0"/>
  </sheetViews>
  <sheetFormatPr defaultRowHeight="14.4" x14ac:dyDescent="0.3"/>
  <cols>
    <col min="1" max="1" width="13.109375" style="3" customWidth="1"/>
  </cols>
  <sheetData>
    <row r="1" spans="1:21" s="1" customFormat="1" x14ac:dyDescent="0.3">
      <c r="A1" s="3" t="s">
        <v>35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 x14ac:dyDescent="0.3">
      <c r="A2" s="7">
        <v>2.3559999999999999</v>
      </c>
      <c r="B2" s="8">
        <v>25.5</v>
      </c>
      <c r="C2" s="8">
        <v>4.5</v>
      </c>
      <c r="D2" s="8">
        <v>23.9</v>
      </c>
      <c r="E2" s="8">
        <v>22.3</v>
      </c>
      <c r="F2" s="8">
        <v>23.1</v>
      </c>
      <c r="G2" s="8">
        <v>21.5</v>
      </c>
      <c r="H2" s="8">
        <v>19.899999999999999</v>
      </c>
      <c r="I2" s="8">
        <v>20.7</v>
      </c>
      <c r="J2" s="11">
        <v>23.1</v>
      </c>
      <c r="K2" s="11">
        <v>21.5</v>
      </c>
      <c r="L2" s="11">
        <v>22.3</v>
      </c>
      <c r="M2" s="11">
        <v>20.7</v>
      </c>
      <c r="N2" s="11">
        <v>18.3</v>
      </c>
      <c r="O2" s="11">
        <v>19.899999999999999</v>
      </c>
      <c r="P2" s="10">
        <v>20.100000000000001</v>
      </c>
      <c r="Q2" s="10">
        <v>23.1</v>
      </c>
      <c r="R2" s="10">
        <v>23.9</v>
      </c>
      <c r="S2" s="10">
        <v>20.7</v>
      </c>
      <c r="T2" s="10">
        <v>20.7</v>
      </c>
      <c r="U2" s="10">
        <v>21.5</v>
      </c>
    </row>
    <row r="3" spans="1:21" x14ac:dyDescent="0.3">
      <c r="A3" s="7">
        <v>2.7490000000000001</v>
      </c>
      <c r="B3" s="8">
        <v>22.2</v>
      </c>
      <c r="C3" s="8">
        <v>3.9</v>
      </c>
      <c r="D3" s="8">
        <v>20.599999999999998</v>
      </c>
      <c r="E3" s="8">
        <v>19</v>
      </c>
      <c r="F3" s="8">
        <v>19.8</v>
      </c>
      <c r="G3" s="8">
        <v>18.2</v>
      </c>
      <c r="H3" s="8">
        <v>17.399999999999999</v>
      </c>
      <c r="I3" s="8">
        <v>17.399999999999999</v>
      </c>
      <c r="J3" s="11">
        <v>19.8</v>
      </c>
      <c r="K3" s="11">
        <v>19</v>
      </c>
      <c r="L3" s="11">
        <v>19.8</v>
      </c>
      <c r="M3" s="11">
        <v>18.2</v>
      </c>
      <c r="N3" s="11">
        <v>15</v>
      </c>
      <c r="O3" s="11">
        <v>17.399999999999999</v>
      </c>
      <c r="P3" s="10">
        <v>16.2</v>
      </c>
      <c r="Q3" s="10">
        <v>19.8</v>
      </c>
      <c r="R3" s="10">
        <v>20.599999999999998</v>
      </c>
      <c r="S3" s="10">
        <v>17.399999999999999</v>
      </c>
      <c r="T3" s="10">
        <v>17.399999999999999</v>
      </c>
      <c r="U3" s="10">
        <v>19</v>
      </c>
    </row>
    <row r="4" spans="1:21" x14ac:dyDescent="0.3">
      <c r="A4" s="7">
        <v>3.1419999999999999</v>
      </c>
      <c r="B4" s="8">
        <v>20.399999999999999</v>
      </c>
      <c r="C4" s="8">
        <v>3.6</v>
      </c>
      <c r="D4" s="8">
        <v>18.799999999999997</v>
      </c>
      <c r="E4" s="8">
        <v>17.2</v>
      </c>
      <c r="F4" s="8">
        <v>18</v>
      </c>
      <c r="G4" s="8">
        <v>16.399999999999999</v>
      </c>
      <c r="H4" s="8">
        <v>16.399999999999999</v>
      </c>
      <c r="I4" s="8">
        <v>15.599999999999998</v>
      </c>
      <c r="J4" s="11">
        <v>18</v>
      </c>
      <c r="K4" s="11">
        <v>18</v>
      </c>
      <c r="L4" s="11">
        <v>18.799999999999997</v>
      </c>
      <c r="M4" s="11">
        <v>17.2</v>
      </c>
      <c r="N4" s="11">
        <v>13.2</v>
      </c>
      <c r="O4" s="11">
        <v>16.399999999999999</v>
      </c>
      <c r="P4" s="10">
        <v>13.2</v>
      </c>
      <c r="Q4" s="10">
        <v>18</v>
      </c>
      <c r="R4" s="10">
        <v>18.799999999999997</v>
      </c>
      <c r="S4" s="10">
        <v>15.599999999999998</v>
      </c>
      <c r="T4" s="10">
        <v>15.599999999999998</v>
      </c>
      <c r="U4" s="10">
        <v>18</v>
      </c>
    </row>
    <row r="5" spans="1:21" x14ac:dyDescent="0.3">
      <c r="A5" s="7">
        <v>3.5339999999999998</v>
      </c>
      <c r="B5" s="8">
        <v>17</v>
      </c>
      <c r="C5" s="8">
        <v>3</v>
      </c>
      <c r="D5" s="8">
        <v>15.4</v>
      </c>
      <c r="E5" s="8">
        <v>13.8</v>
      </c>
      <c r="F5" s="8">
        <v>14.6</v>
      </c>
      <c r="G5" s="8">
        <v>13</v>
      </c>
      <c r="H5" s="8">
        <v>13.8</v>
      </c>
      <c r="I5" s="8">
        <v>12.2</v>
      </c>
      <c r="J5" s="11">
        <v>14.6</v>
      </c>
      <c r="K5" s="11">
        <v>16.5</v>
      </c>
      <c r="L5" s="11">
        <v>16.2</v>
      </c>
      <c r="M5" s="11">
        <v>14.6</v>
      </c>
      <c r="N5" s="11">
        <v>9.8000000000000007</v>
      </c>
      <c r="O5" s="11">
        <v>13.8</v>
      </c>
      <c r="P5" s="10">
        <v>11.4</v>
      </c>
      <c r="Q5" s="10">
        <v>14.6</v>
      </c>
      <c r="R5" s="10">
        <v>15.4</v>
      </c>
      <c r="S5" s="10">
        <v>12.2</v>
      </c>
      <c r="T5" s="10">
        <v>12.2</v>
      </c>
      <c r="U5" s="10">
        <v>15.4</v>
      </c>
    </row>
    <row r="6" spans="1:21" x14ac:dyDescent="0.3">
      <c r="A6" s="7">
        <v>3.927</v>
      </c>
      <c r="B6" s="8">
        <v>16.7</v>
      </c>
      <c r="C6" s="8">
        <v>2.94</v>
      </c>
      <c r="D6" s="8">
        <v>15.1</v>
      </c>
      <c r="E6" s="8">
        <v>13.5</v>
      </c>
      <c r="F6" s="8">
        <v>14.299999999999999</v>
      </c>
      <c r="G6" s="8">
        <v>12.7</v>
      </c>
      <c r="H6" s="8">
        <v>14.299999999999999</v>
      </c>
      <c r="I6" s="8">
        <v>11.899999999999999</v>
      </c>
      <c r="J6" s="11">
        <v>14.299999999999999</v>
      </c>
      <c r="K6" s="11">
        <v>15.7</v>
      </c>
      <c r="L6" s="11">
        <v>16.7</v>
      </c>
      <c r="M6" s="11">
        <v>13.5</v>
      </c>
      <c r="N6" s="11">
        <v>9.5</v>
      </c>
      <c r="O6" s="11">
        <v>14.299999999999999</v>
      </c>
      <c r="P6" s="10">
        <v>11.899999999999999</v>
      </c>
      <c r="Q6" s="10">
        <v>14.299999999999999</v>
      </c>
      <c r="R6" s="10">
        <v>15.1</v>
      </c>
      <c r="S6" s="10">
        <v>11.899999999999999</v>
      </c>
      <c r="T6" s="10">
        <v>11.899999999999999</v>
      </c>
      <c r="U6" s="10">
        <v>15.899999999999999</v>
      </c>
    </row>
    <row r="7" spans="1:21" x14ac:dyDescent="0.3">
      <c r="A7" s="7">
        <v>4.32</v>
      </c>
      <c r="B7" s="8">
        <v>16.5</v>
      </c>
      <c r="C7" s="8">
        <v>2.92</v>
      </c>
      <c r="D7" s="8">
        <v>14.9</v>
      </c>
      <c r="E7" s="8">
        <v>13.3</v>
      </c>
      <c r="F7" s="8">
        <v>14.1</v>
      </c>
      <c r="G7" s="8">
        <v>12.5</v>
      </c>
      <c r="H7" s="8">
        <v>14.9</v>
      </c>
      <c r="I7" s="8">
        <v>11.7</v>
      </c>
      <c r="J7" s="11">
        <v>14.1</v>
      </c>
      <c r="K7" s="11">
        <v>15</v>
      </c>
      <c r="L7" s="11">
        <v>9.3000000000000007</v>
      </c>
      <c r="M7" s="11">
        <v>12.3</v>
      </c>
      <c r="N7" s="11">
        <v>9.3000000000000007</v>
      </c>
      <c r="O7" s="11">
        <v>14.9</v>
      </c>
      <c r="P7" s="10">
        <v>12.5</v>
      </c>
      <c r="Q7" s="10">
        <v>14.1</v>
      </c>
      <c r="R7" s="10">
        <v>14.9</v>
      </c>
      <c r="S7" s="10">
        <v>11.7</v>
      </c>
      <c r="T7" s="10">
        <v>11.7</v>
      </c>
      <c r="U7" s="10">
        <v>16.5</v>
      </c>
    </row>
    <row r="8" spans="1:21" x14ac:dyDescent="0.3">
      <c r="A8" s="7">
        <v>4.7119999999999997</v>
      </c>
      <c r="B8" s="8">
        <v>16.16</v>
      </c>
      <c r="C8" s="8">
        <v>2.91</v>
      </c>
      <c r="D8" s="8">
        <v>14.56</v>
      </c>
      <c r="E8" s="8">
        <v>12.96</v>
      </c>
      <c r="F8" s="8">
        <v>13.76</v>
      </c>
      <c r="G8" s="8">
        <v>12.16</v>
      </c>
      <c r="H8" s="8">
        <v>15.36</v>
      </c>
      <c r="I8" s="8">
        <v>11.36</v>
      </c>
      <c r="J8" s="11">
        <v>13.76</v>
      </c>
      <c r="K8" s="11">
        <v>14.5</v>
      </c>
      <c r="L8" s="11">
        <v>10.56</v>
      </c>
      <c r="M8" s="11">
        <v>11.3</v>
      </c>
      <c r="N8" s="11">
        <v>8.9600000000000009</v>
      </c>
      <c r="O8" s="11">
        <v>15.36</v>
      </c>
      <c r="P8" s="10">
        <v>12.96</v>
      </c>
      <c r="Q8" s="10">
        <v>13.76</v>
      </c>
      <c r="R8" s="10">
        <v>14.56</v>
      </c>
      <c r="S8" s="10">
        <v>11.36</v>
      </c>
      <c r="T8" s="10">
        <v>11.36</v>
      </c>
      <c r="U8" s="10">
        <v>16.16</v>
      </c>
    </row>
    <row r="38" spans="13:15" x14ac:dyDescent="0.3">
      <c r="M38" s="13"/>
      <c r="O38" s="13"/>
    </row>
    <row r="56" spans="10:12" x14ac:dyDescent="0.3">
      <c r="J56" s="13"/>
      <c r="K56" s="13"/>
      <c r="L56" s="13"/>
    </row>
    <row r="59" spans="10:12" x14ac:dyDescent="0.3">
      <c r="J59" s="13"/>
      <c r="K59" s="13"/>
      <c r="L59" s="13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2CB9-6D32-42F7-9905-0CAD2CA42C7C}">
  <dimension ref="A1:V53"/>
  <sheetViews>
    <sheetView workbookViewId="0"/>
  </sheetViews>
  <sheetFormatPr defaultRowHeight="14.4" x14ac:dyDescent="0.3"/>
  <cols>
    <col min="1" max="1" width="13.109375" style="3" customWidth="1"/>
    <col min="8" max="8" width="8.88671875" style="14"/>
  </cols>
  <sheetData>
    <row r="1" spans="1:22" s="1" customFormat="1" x14ac:dyDescent="0.3">
      <c r="A1" s="7" t="s">
        <v>35</v>
      </c>
      <c r="B1" s="9" t="s">
        <v>1</v>
      </c>
      <c r="C1" s="9" t="s">
        <v>2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2" x14ac:dyDescent="0.3">
      <c r="A2" s="7">
        <v>2.3559999999999999</v>
      </c>
      <c r="B2" s="8">
        <v>1.2</v>
      </c>
      <c r="C2" s="8">
        <v>0.4</v>
      </c>
      <c r="D2" s="8">
        <v>1.6E-2</v>
      </c>
      <c r="E2" s="8">
        <v>8.2000000000000007E-3</v>
      </c>
      <c r="F2" s="8">
        <v>1.34E-2</v>
      </c>
      <c r="G2" s="8">
        <v>1.32</v>
      </c>
      <c r="H2" s="8">
        <v>0.62</v>
      </c>
      <c r="I2" s="8">
        <v>0.98</v>
      </c>
      <c r="J2" s="12">
        <v>1.4400000000000001E-2</v>
      </c>
      <c r="K2" s="12">
        <v>7.3800000000000011E-3</v>
      </c>
      <c r="L2" s="12">
        <v>1.2060000000000001E-2</v>
      </c>
      <c r="M2" s="12">
        <v>1.1880000000000002</v>
      </c>
      <c r="N2" s="12">
        <v>0.55800000000000005</v>
      </c>
      <c r="O2" s="12">
        <v>0.88200000000000001</v>
      </c>
      <c r="P2" s="10">
        <v>1.05</v>
      </c>
      <c r="Q2" s="10">
        <v>0.8899999999999999</v>
      </c>
      <c r="R2" s="10">
        <v>0.97</v>
      </c>
      <c r="S2" s="10">
        <v>1.5840000000000001</v>
      </c>
      <c r="T2" s="10">
        <v>0.74399999999999999</v>
      </c>
      <c r="U2" s="10">
        <v>1.1759999999999999</v>
      </c>
      <c r="V2" s="1"/>
    </row>
    <row r="3" spans="1:22" x14ac:dyDescent="0.3">
      <c r="A3" s="7">
        <v>2.7490000000000001</v>
      </c>
      <c r="B3" s="8">
        <v>1.1499999999999999</v>
      </c>
      <c r="C3" s="8">
        <v>0.33</v>
      </c>
      <c r="D3" s="8">
        <v>1.4200000000000001E-2</v>
      </c>
      <c r="E3" s="8">
        <v>6.6E-3</v>
      </c>
      <c r="F3" s="8">
        <v>1.2E-2</v>
      </c>
      <c r="G3" s="8">
        <v>1.155</v>
      </c>
      <c r="H3" s="8">
        <v>0.54300000000000004</v>
      </c>
      <c r="I3" s="8">
        <v>0.85799999999999998</v>
      </c>
      <c r="J3" s="12">
        <v>1.2780000000000001E-2</v>
      </c>
      <c r="K3" s="12">
        <v>5.94E-3</v>
      </c>
      <c r="L3" s="12">
        <v>1.0800000000000001E-2</v>
      </c>
      <c r="M3" s="12">
        <v>1.0395000000000001</v>
      </c>
      <c r="N3" s="12">
        <v>0.48870000000000002</v>
      </c>
      <c r="O3" s="12">
        <v>0.7722</v>
      </c>
      <c r="P3" s="10">
        <v>0.99999999999999989</v>
      </c>
      <c r="Q3" s="10">
        <v>0.83999999999999986</v>
      </c>
      <c r="R3" s="10">
        <v>0.91999999999999993</v>
      </c>
      <c r="S3" s="10">
        <v>1.3859999999999999</v>
      </c>
      <c r="T3" s="10">
        <v>0.65160000000000007</v>
      </c>
      <c r="U3" s="10">
        <v>1.0295999999999998</v>
      </c>
      <c r="V3" s="1"/>
    </row>
    <row r="4" spans="1:22" x14ac:dyDescent="0.3">
      <c r="A4" s="7">
        <v>3.1419999999999999</v>
      </c>
      <c r="B4" s="8">
        <v>1.1000000000000001</v>
      </c>
      <c r="C4" s="8">
        <v>0.27</v>
      </c>
      <c r="D4" s="8">
        <v>1.0999999999999999E-2</v>
      </c>
      <c r="E4" s="8">
        <v>5.1999999999999998E-3</v>
      </c>
      <c r="F4" s="8">
        <v>0.01</v>
      </c>
      <c r="G4" s="8">
        <v>0.99</v>
      </c>
      <c r="H4" s="8">
        <v>0.46500000000000002</v>
      </c>
      <c r="I4" s="8">
        <v>0.72499999999999998</v>
      </c>
      <c r="J4" s="12">
        <v>9.8999999999999991E-3</v>
      </c>
      <c r="K4" s="12">
        <v>4.6800000000000001E-3</v>
      </c>
      <c r="L4" s="12">
        <v>9.0000000000000011E-3</v>
      </c>
      <c r="M4" s="12">
        <v>0.89100000000000001</v>
      </c>
      <c r="N4" s="12">
        <v>0.41850000000000004</v>
      </c>
      <c r="O4" s="12">
        <v>0.65249999999999997</v>
      </c>
      <c r="P4" s="10">
        <v>0.95000000000000007</v>
      </c>
      <c r="Q4" s="10">
        <v>0.79</v>
      </c>
      <c r="R4" s="10">
        <v>0.87000000000000011</v>
      </c>
      <c r="S4" s="10">
        <v>1.1879999999999999</v>
      </c>
      <c r="T4" s="10">
        <v>0.55800000000000005</v>
      </c>
      <c r="U4" s="10">
        <v>0.87</v>
      </c>
      <c r="V4" s="1"/>
    </row>
    <row r="5" spans="1:22" x14ac:dyDescent="0.3">
      <c r="A5" s="7">
        <v>3.5339999999999998</v>
      </c>
      <c r="B5" s="8">
        <v>0.65</v>
      </c>
      <c r="C5" s="8">
        <v>0.23</v>
      </c>
      <c r="D5" s="8">
        <v>8.0999999999999996E-3</v>
      </c>
      <c r="E5" s="8">
        <v>4.1000000000000003E-3</v>
      </c>
      <c r="F5" s="8">
        <v>6.7000000000000002E-3</v>
      </c>
      <c r="G5" s="8">
        <v>0.66</v>
      </c>
      <c r="H5" s="8">
        <v>0.31</v>
      </c>
      <c r="I5" s="8">
        <v>0.49</v>
      </c>
      <c r="J5" s="12">
        <v>7.2899999999999996E-3</v>
      </c>
      <c r="K5" s="12">
        <v>3.6900000000000006E-3</v>
      </c>
      <c r="L5" s="12">
        <v>6.0300000000000006E-3</v>
      </c>
      <c r="M5" s="12">
        <v>0.59400000000000008</v>
      </c>
      <c r="N5" s="12">
        <v>0.27900000000000003</v>
      </c>
      <c r="O5" s="12">
        <v>0.441</v>
      </c>
      <c r="P5" s="10">
        <v>0.5</v>
      </c>
      <c r="Q5" s="10">
        <v>0.34</v>
      </c>
      <c r="R5" s="10">
        <v>0.42000000000000004</v>
      </c>
      <c r="S5">
        <v>0.51</v>
      </c>
      <c r="T5">
        <v>0.53</v>
      </c>
      <c r="U5">
        <v>0.56000000000000005</v>
      </c>
      <c r="V5" s="1"/>
    </row>
    <row r="6" spans="1:22" x14ac:dyDescent="0.3">
      <c r="A6" s="7">
        <v>3.927</v>
      </c>
      <c r="B6" s="8">
        <v>0.61</v>
      </c>
      <c r="C6" s="8">
        <v>0.2</v>
      </c>
      <c r="D6" s="8">
        <v>7.7999999999999996E-3</v>
      </c>
      <c r="E6" s="8">
        <v>4.0000000000000001E-3</v>
      </c>
      <c r="F6" s="8">
        <v>6.4000000000000003E-3</v>
      </c>
      <c r="G6" s="8">
        <v>0.63400000000000001</v>
      </c>
      <c r="H6" s="8">
        <v>0.28999999999999998</v>
      </c>
      <c r="I6" s="8">
        <v>0.47</v>
      </c>
      <c r="J6" s="12">
        <v>7.0200000000000002E-3</v>
      </c>
      <c r="K6" s="12">
        <v>3.6000000000000003E-3</v>
      </c>
      <c r="L6" s="12">
        <v>5.7600000000000004E-3</v>
      </c>
      <c r="M6" s="12">
        <v>0.5706</v>
      </c>
      <c r="N6" s="12">
        <v>0.26100000000000001</v>
      </c>
      <c r="O6" s="12">
        <v>0.42299999999999999</v>
      </c>
      <c r="P6" s="10">
        <v>0.45999999999999996</v>
      </c>
      <c r="Q6" s="10">
        <v>0.3</v>
      </c>
      <c r="R6" s="10">
        <v>0.38</v>
      </c>
      <c r="S6">
        <v>0.47</v>
      </c>
      <c r="T6">
        <v>0.49</v>
      </c>
      <c r="U6">
        <v>0.52</v>
      </c>
      <c r="V6" s="1"/>
    </row>
    <row r="7" spans="1:22" x14ac:dyDescent="0.3">
      <c r="A7" s="7">
        <v>4.32</v>
      </c>
      <c r="B7" s="8">
        <v>0.51</v>
      </c>
      <c r="C7" s="8">
        <v>0.17</v>
      </c>
      <c r="D7" s="8">
        <v>7.4999999999999997E-3</v>
      </c>
      <c r="E7" s="8">
        <v>3.8E-3</v>
      </c>
      <c r="F7" s="8">
        <v>6.1000000000000004E-3</v>
      </c>
      <c r="G7" s="8">
        <v>0.60699999999999998</v>
      </c>
      <c r="H7" s="8">
        <v>0.28499999999999998</v>
      </c>
      <c r="I7" s="8">
        <v>0.45100000000000001</v>
      </c>
      <c r="J7" s="12">
        <v>6.7499999999999999E-3</v>
      </c>
      <c r="K7" s="12">
        <v>3.4199999999999999E-3</v>
      </c>
      <c r="L7" s="12">
        <v>5.4900000000000001E-3</v>
      </c>
      <c r="M7" s="12">
        <v>0.54630000000000001</v>
      </c>
      <c r="N7" s="12">
        <v>0.25650000000000001</v>
      </c>
      <c r="O7" s="12">
        <v>0.40590000000000004</v>
      </c>
      <c r="P7" s="10">
        <v>0.36</v>
      </c>
      <c r="Q7" s="10">
        <v>0.2</v>
      </c>
      <c r="R7" s="10">
        <v>0.28000000000000003</v>
      </c>
      <c r="S7">
        <v>0.37</v>
      </c>
      <c r="T7">
        <v>0.39</v>
      </c>
      <c r="U7">
        <v>0.42000000000000004</v>
      </c>
      <c r="V7" s="1"/>
    </row>
    <row r="8" spans="1:22" x14ac:dyDescent="0.3">
      <c r="A8" s="7">
        <v>4.7119999999999997</v>
      </c>
      <c r="B8" s="8">
        <v>0.41</v>
      </c>
      <c r="C8" s="8">
        <v>0.15</v>
      </c>
      <c r="D8" s="8">
        <v>7.1000000000000004E-3</v>
      </c>
      <c r="E8" s="8">
        <v>3.5999999999999999E-3</v>
      </c>
      <c r="F8" s="8">
        <v>5.8999999999999999E-3</v>
      </c>
      <c r="G8" s="8">
        <v>0.58299999999999996</v>
      </c>
      <c r="H8" s="8">
        <v>0.27400000000000002</v>
      </c>
      <c r="I8" s="8">
        <v>0.433</v>
      </c>
      <c r="J8" s="12">
        <v>6.3900000000000007E-3</v>
      </c>
      <c r="K8" s="12">
        <v>3.2399999999999998E-3</v>
      </c>
      <c r="L8" s="12">
        <v>5.3099999999999996E-3</v>
      </c>
      <c r="M8" s="12">
        <v>0.52469999999999994</v>
      </c>
      <c r="N8" s="12">
        <v>0.24660000000000001</v>
      </c>
      <c r="O8" s="12">
        <v>0.38969999999999999</v>
      </c>
      <c r="P8" s="10">
        <v>0.26</v>
      </c>
      <c r="Q8" s="10">
        <v>9.9999999999999978E-2</v>
      </c>
      <c r="R8" s="10">
        <v>0.17999999999999997</v>
      </c>
      <c r="S8">
        <v>0.26999999999999996</v>
      </c>
      <c r="T8">
        <v>0.28999999999999998</v>
      </c>
      <c r="U8">
        <v>0.32</v>
      </c>
      <c r="V8" s="1"/>
    </row>
    <row r="9" spans="1:22" x14ac:dyDescent="0.3">
      <c r="D9" s="2"/>
      <c r="E9" s="2"/>
      <c r="F9" s="2"/>
      <c r="H9"/>
      <c r="S9" s="2"/>
      <c r="T9" s="2"/>
      <c r="U9" s="2"/>
    </row>
    <row r="10" spans="1:22" x14ac:dyDescent="0.3">
      <c r="A10" s="7"/>
      <c r="B10" s="9"/>
      <c r="C10" s="9"/>
      <c r="H10"/>
    </row>
    <row r="11" spans="1:22" x14ac:dyDescent="0.3">
      <c r="A11" s="7"/>
      <c r="B11" s="8"/>
      <c r="C11" s="8"/>
      <c r="H11"/>
    </row>
    <row r="12" spans="1:22" x14ac:dyDescent="0.3">
      <c r="A12" s="7"/>
      <c r="B12" s="8"/>
      <c r="C12" s="8"/>
      <c r="H12"/>
    </row>
    <row r="13" spans="1:22" x14ac:dyDescent="0.3">
      <c r="A13" s="7"/>
      <c r="B13" s="8"/>
      <c r="C13" s="8"/>
      <c r="H13"/>
    </row>
    <row r="14" spans="1:22" x14ac:dyDescent="0.3">
      <c r="A14" s="7"/>
      <c r="B14" s="8"/>
      <c r="C14" s="8"/>
      <c r="H14"/>
    </row>
    <row r="15" spans="1:22" x14ac:dyDescent="0.3">
      <c r="A15" s="7"/>
      <c r="B15" s="8"/>
      <c r="C15" s="8"/>
      <c r="H15"/>
    </row>
    <row r="16" spans="1:22" x14ac:dyDescent="0.3">
      <c r="A16" s="7"/>
      <c r="B16" s="8"/>
      <c r="C16" s="8"/>
      <c r="H16"/>
    </row>
    <row r="17" spans="1:8" x14ac:dyDescent="0.3">
      <c r="A17" s="7"/>
      <c r="B17" s="8"/>
      <c r="C17" s="8"/>
      <c r="H17"/>
    </row>
    <row r="18" spans="1:8" x14ac:dyDescent="0.3">
      <c r="H18"/>
    </row>
    <row r="19" spans="1:8" x14ac:dyDescent="0.3">
      <c r="A19" s="7"/>
      <c r="B19" s="9"/>
      <c r="C19" s="9"/>
      <c r="H19"/>
    </row>
    <row r="20" spans="1:8" x14ac:dyDescent="0.3">
      <c r="A20" s="7"/>
      <c r="B20" s="8"/>
      <c r="C20" s="8"/>
      <c r="H20"/>
    </row>
    <row r="21" spans="1:8" x14ac:dyDescent="0.3">
      <c r="A21" s="7"/>
      <c r="B21" s="8"/>
      <c r="C21" s="8"/>
      <c r="H21"/>
    </row>
    <row r="22" spans="1:8" x14ac:dyDescent="0.3">
      <c r="A22" s="7"/>
      <c r="B22" s="8"/>
      <c r="C22" s="8"/>
      <c r="H22"/>
    </row>
    <row r="23" spans="1:8" x14ac:dyDescent="0.3">
      <c r="A23" s="7"/>
      <c r="B23" s="8"/>
      <c r="C23" s="8"/>
      <c r="H23"/>
    </row>
    <row r="24" spans="1:8" x14ac:dyDescent="0.3">
      <c r="A24" s="7"/>
      <c r="B24" s="8"/>
      <c r="C24" s="8"/>
      <c r="H24"/>
    </row>
    <row r="25" spans="1:8" x14ac:dyDescent="0.3">
      <c r="A25" s="7"/>
      <c r="B25" s="8"/>
      <c r="C25" s="8"/>
      <c r="H25"/>
    </row>
    <row r="26" spans="1:8" x14ac:dyDescent="0.3">
      <c r="A26" s="7"/>
      <c r="B26" s="8"/>
      <c r="C26" s="8"/>
      <c r="H26"/>
    </row>
    <row r="27" spans="1:8" x14ac:dyDescent="0.3">
      <c r="H27"/>
    </row>
    <row r="28" spans="1:8" x14ac:dyDescent="0.3">
      <c r="A28" s="7"/>
      <c r="B28" s="9"/>
      <c r="C28" s="9"/>
      <c r="H28"/>
    </row>
    <row r="29" spans="1:8" x14ac:dyDescent="0.3">
      <c r="A29" s="7"/>
      <c r="B29" s="8"/>
      <c r="C29" s="8"/>
      <c r="H29"/>
    </row>
    <row r="30" spans="1:8" x14ac:dyDescent="0.3">
      <c r="A30" s="7"/>
      <c r="B30" s="8"/>
      <c r="C30" s="8"/>
      <c r="H30"/>
    </row>
    <row r="31" spans="1:8" x14ac:dyDescent="0.3">
      <c r="A31" s="7"/>
      <c r="B31" s="8"/>
      <c r="C31" s="8"/>
      <c r="H31"/>
    </row>
    <row r="32" spans="1:8" x14ac:dyDescent="0.3">
      <c r="A32" s="7"/>
      <c r="B32" s="8"/>
      <c r="C32" s="8"/>
      <c r="H32"/>
    </row>
    <row r="33" spans="1:8" x14ac:dyDescent="0.3">
      <c r="A33" s="7"/>
      <c r="B33" s="8"/>
      <c r="C33" s="8"/>
      <c r="H33"/>
    </row>
    <row r="34" spans="1:8" x14ac:dyDescent="0.3">
      <c r="A34" s="7"/>
      <c r="B34" s="8"/>
      <c r="C34" s="8"/>
      <c r="H34"/>
    </row>
    <row r="35" spans="1:8" x14ac:dyDescent="0.3">
      <c r="A35" s="7"/>
      <c r="B35" s="8"/>
      <c r="C35" s="8"/>
      <c r="H35"/>
    </row>
    <row r="36" spans="1:8" x14ac:dyDescent="0.3">
      <c r="H36"/>
    </row>
    <row r="37" spans="1:8" x14ac:dyDescent="0.3">
      <c r="A37" s="7"/>
      <c r="B37" s="9"/>
      <c r="C37" s="9"/>
      <c r="H37"/>
    </row>
    <row r="38" spans="1:8" x14ac:dyDescent="0.3">
      <c r="A38" s="7"/>
      <c r="B38" s="8"/>
      <c r="C38" s="8"/>
      <c r="H38"/>
    </row>
    <row r="39" spans="1:8" x14ac:dyDescent="0.3">
      <c r="A39" s="7"/>
      <c r="B39" s="8"/>
      <c r="C39" s="8"/>
      <c r="H39"/>
    </row>
    <row r="40" spans="1:8" x14ac:dyDescent="0.3">
      <c r="A40" s="7"/>
      <c r="B40" s="8"/>
      <c r="C40" s="8"/>
      <c r="H40"/>
    </row>
    <row r="41" spans="1:8" x14ac:dyDescent="0.3">
      <c r="A41" s="7"/>
      <c r="B41" s="8"/>
      <c r="C41" s="8"/>
      <c r="H41"/>
    </row>
    <row r="42" spans="1:8" x14ac:dyDescent="0.3">
      <c r="A42" s="7"/>
      <c r="B42" s="8"/>
      <c r="C42" s="8"/>
      <c r="H42"/>
    </row>
    <row r="43" spans="1:8" x14ac:dyDescent="0.3">
      <c r="A43" s="7"/>
      <c r="B43" s="8"/>
      <c r="C43" s="8"/>
      <c r="H43"/>
    </row>
    <row r="44" spans="1:8" x14ac:dyDescent="0.3">
      <c r="A44" s="7"/>
      <c r="B44" s="8"/>
      <c r="C44" s="8"/>
      <c r="H44"/>
    </row>
    <row r="45" spans="1:8" x14ac:dyDescent="0.3">
      <c r="H45"/>
    </row>
    <row r="46" spans="1:8" x14ac:dyDescent="0.3">
      <c r="A46" s="7"/>
      <c r="B46" s="9"/>
      <c r="C46" s="9"/>
      <c r="H46"/>
    </row>
    <row r="47" spans="1:8" x14ac:dyDescent="0.3">
      <c r="A47" s="7"/>
      <c r="B47" s="8"/>
      <c r="C47" s="8"/>
      <c r="H47"/>
    </row>
    <row r="48" spans="1:8" x14ac:dyDescent="0.3">
      <c r="A48" s="7"/>
      <c r="B48" s="8"/>
      <c r="C48" s="8"/>
      <c r="H48"/>
    </row>
    <row r="49" spans="1:8" x14ac:dyDescent="0.3">
      <c r="A49" s="7"/>
      <c r="B49" s="8"/>
      <c r="C49" s="8"/>
      <c r="H49"/>
    </row>
    <row r="50" spans="1:8" x14ac:dyDescent="0.3">
      <c r="A50" s="7"/>
      <c r="B50" s="8"/>
      <c r="C50" s="8"/>
      <c r="H50"/>
    </row>
    <row r="51" spans="1:8" x14ac:dyDescent="0.3">
      <c r="A51" s="7"/>
      <c r="B51" s="8"/>
      <c r="C51" s="8"/>
      <c r="H51"/>
    </row>
    <row r="52" spans="1:8" x14ac:dyDescent="0.3">
      <c r="A52" s="7"/>
      <c r="B52" s="8"/>
      <c r="C52" s="8"/>
      <c r="H52"/>
    </row>
    <row r="53" spans="1:8" x14ac:dyDescent="0.3">
      <c r="A53" s="7"/>
      <c r="B53" s="8"/>
      <c r="C53" s="8"/>
      <c r="H53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4E98-1892-463F-B2EA-6E2D26AD3003}">
  <dimension ref="A1:U53"/>
  <sheetViews>
    <sheetView workbookViewId="0"/>
  </sheetViews>
  <sheetFormatPr defaultRowHeight="14.4" x14ac:dyDescent="0.3"/>
  <cols>
    <col min="1" max="1" width="13.109375" style="3" customWidth="1"/>
  </cols>
  <sheetData>
    <row r="1" spans="1:21" s="1" customFormat="1" x14ac:dyDescent="0.3">
      <c r="A1" s="7" t="s">
        <v>35</v>
      </c>
      <c r="B1" s="9" t="s">
        <v>1</v>
      </c>
      <c r="C1" s="9" t="s">
        <v>2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 x14ac:dyDescent="0.3">
      <c r="A2" s="7">
        <v>2.3559999999999999</v>
      </c>
      <c r="B2" s="8">
        <v>7.86</v>
      </c>
      <c r="C2" s="8">
        <v>9.61</v>
      </c>
      <c r="D2">
        <v>8.8994999999999997</v>
      </c>
      <c r="E2">
        <v>8.8522499999999997</v>
      </c>
      <c r="F2">
        <v>8.9309999999999992</v>
      </c>
      <c r="G2">
        <v>9.0150000000000006</v>
      </c>
      <c r="H2">
        <v>8.9625000000000004</v>
      </c>
      <c r="I2">
        <v>9.0500000000000007</v>
      </c>
      <c r="J2">
        <v>8.9939999999999998</v>
      </c>
      <c r="K2">
        <v>9.1199999999999992</v>
      </c>
      <c r="L2">
        <v>9.0412499999999998</v>
      </c>
      <c r="M2">
        <v>9.1199999999999992</v>
      </c>
      <c r="N2">
        <v>9.26</v>
      </c>
      <c r="O2">
        <v>9.1724999999999994</v>
      </c>
      <c r="P2">
        <v>8.8574999999999999</v>
      </c>
      <c r="Q2">
        <v>8.8049999999999997</v>
      </c>
      <c r="R2">
        <v>8.8837499999999991</v>
      </c>
      <c r="S2">
        <v>8.9625000000000004</v>
      </c>
      <c r="T2">
        <v>8.91</v>
      </c>
      <c r="U2">
        <v>8.9975000000000005</v>
      </c>
    </row>
    <row r="3" spans="1:21" x14ac:dyDescent="0.3">
      <c r="A3" s="7">
        <v>2.7490000000000001</v>
      </c>
      <c r="B3" s="8">
        <v>8.33</v>
      </c>
      <c r="C3" s="8">
        <v>10.17</v>
      </c>
      <c r="D3">
        <v>9.4229599999999998</v>
      </c>
      <c r="E3">
        <v>9.3732799999999994</v>
      </c>
      <c r="F3">
        <v>9.45608</v>
      </c>
      <c r="G3">
        <v>9.5443999999999996</v>
      </c>
      <c r="H3">
        <v>9.4892000000000003</v>
      </c>
      <c r="I3">
        <v>9.5812000000000008</v>
      </c>
      <c r="J3">
        <v>9.5223200000000006</v>
      </c>
      <c r="K3">
        <v>9.6547999999999998</v>
      </c>
      <c r="L3">
        <v>9.5719999999999992</v>
      </c>
      <c r="M3">
        <v>9.6547999999999998</v>
      </c>
      <c r="N3">
        <v>9.8019999999999996</v>
      </c>
      <c r="O3">
        <v>9.7100000000000009</v>
      </c>
      <c r="P3">
        <v>9.3788</v>
      </c>
      <c r="Q3">
        <v>9.3236000000000008</v>
      </c>
      <c r="R3">
        <v>9.4063999999999997</v>
      </c>
      <c r="S3">
        <v>9.4892000000000003</v>
      </c>
      <c r="T3">
        <v>9.4339999999999993</v>
      </c>
      <c r="U3">
        <v>9.5259999999999998</v>
      </c>
    </row>
    <row r="4" spans="1:21" x14ac:dyDescent="0.3">
      <c r="A4" s="7">
        <v>3.1419999999999999</v>
      </c>
      <c r="B4" s="8">
        <v>8.7899999999999991</v>
      </c>
      <c r="C4" s="8">
        <v>10.74</v>
      </c>
      <c r="D4">
        <v>9.9482999999999997</v>
      </c>
      <c r="E4">
        <v>9.8956499999999998</v>
      </c>
      <c r="F4">
        <v>9.9833999999999996</v>
      </c>
      <c r="G4">
        <v>10.077</v>
      </c>
      <c r="H4">
        <v>10.0185</v>
      </c>
      <c r="I4">
        <v>10.116</v>
      </c>
      <c r="J4">
        <v>10.053599999999999</v>
      </c>
      <c r="K4">
        <v>10.193999999999999</v>
      </c>
      <c r="L4">
        <v>10.106249999999999</v>
      </c>
      <c r="M4">
        <v>10.193999999999999</v>
      </c>
      <c r="N4">
        <v>10.35</v>
      </c>
      <c r="O4">
        <v>10.2525</v>
      </c>
      <c r="P4">
        <v>9.9015000000000004</v>
      </c>
      <c r="Q4">
        <v>9.843</v>
      </c>
      <c r="R4">
        <v>9.9307499999999997</v>
      </c>
      <c r="S4">
        <v>10.0185</v>
      </c>
      <c r="T4">
        <v>9.9599999999999991</v>
      </c>
      <c r="U4">
        <v>10.057499999999999</v>
      </c>
    </row>
    <row r="5" spans="1:21" x14ac:dyDescent="0.3">
      <c r="A5" s="7">
        <v>3.5339999999999998</v>
      </c>
      <c r="B5" s="8">
        <v>9.25</v>
      </c>
      <c r="C5" s="8">
        <v>11.3</v>
      </c>
      <c r="D5">
        <v>10.467700000000001</v>
      </c>
      <c r="E5">
        <v>10.41235</v>
      </c>
      <c r="F5">
        <v>10.5046</v>
      </c>
      <c r="G5">
        <v>10.603</v>
      </c>
      <c r="H5">
        <v>10.541500000000001</v>
      </c>
      <c r="I5">
        <v>10.644</v>
      </c>
      <c r="J5">
        <v>10.5784</v>
      </c>
      <c r="K5">
        <v>10.726000000000001</v>
      </c>
      <c r="L5">
        <v>10.633750000000001</v>
      </c>
      <c r="M5">
        <v>10.726000000000001</v>
      </c>
      <c r="N5">
        <v>10.89</v>
      </c>
      <c r="O5">
        <v>10.787500000000001</v>
      </c>
      <c r="P5">
        <v>10.4185</v>
      </c>
      <c r="Q5">
        <v>10.357000000000001</v>
      </c>
      <c r="R5">
        <v>10.449250000000001</v>
      </c>
      <c r="S5">
        <v>10.541500000000001</v>
      </c>
      <c r="T5">
        <v>10.48</v>
      </c>
      <c r="U5">
        <v>10.5825</v>
      </c>
    </row>
    <row r="6" spans="1:21" x14ac:dyDescent="0.3">
      <c r="A6" s="7">
        <v>3.927</v>
      </c>
      <c r="B6" s="8">
        <v>9.6199999999999992</v>
      </c>
      <c r="C6" s="8">
        <v>11.75</v>
      </c>
      <c r="D6">
        <v>10.88522</v>
      </c>
      <c r="E6">
        <v>10.82771</v>
      </c>
      <c r="F6">
        <v>10.92356</v>
      </c>
      <c r="G6">
        <v>11.0258</v>
      </c>
      <c r="H6">
        <v>10.9619</v>
      </c>
      <c r="I6">
        <v>11.0684</v>
      </c>
      <c r="J6">
        <v>11.00024</v>
      </c>
      <c r="K6">
        <v>11.153599999999999</v>
      </c>
      <c r="L6">
        <v>11.05775</v>
      </c>
      <c r="M6">
        <v>11.153599999999999</v>
      </c>
      <c r="N6">
        <v>11.324</v>
      </c>
      <c r="O6">
        <v>11.217499999999999</v>
      </c>
      <c r="P6">
        <v>10.834099999999999</v>
      </c>
      <c r="Q6">
        <v>10.770199999999999</v>
      </c>
      <c r="R6">
        <v>10.86605</v>
      </c>
      <c r="S6">
        <v>10.9619</v>
      </c>
      <c r="T6">
        <v>10.898</v>
      </c>
      <c r="U6">
        <v>11.0045</v>
      </c>
    </row>
    <row r="7" spans="1:21" x14ac:dyDescent="0.3">
      <c r="A7" s="7">
        <v>4.32</v>
      </c>
      <c r="B7" s="8">
        <v>9.81</v>
      </c>
      <c r="C7" s="8">
        <v>11.95</v>
      </c>
      <c r="D7">
        <v>11.081160000000001</v>
      </c>
      <c r="E7">
        <v>11.02338</v>
      </c>
      <c r="F7">
        <v>11.119679999999999</v>
      </c>
      <c r="G7">
        <v>11.2224</v>
      </c>
      <c r="H7">
        <v>11.158199999999999</v>
      </c>
      <c r="I7">
        <v>11.2652</v>
      </c>
      <c r="J7">
        <v>11.196719999999999</v>
      </c>
      <c r="K7">
        <v>11.3508</v>
      </c>
      <c r="L7">
        <v>11.2545</v>
      </c>
      <c r="M7">
        <v>11.3508</v>
      </c>
      <c r="N7">
        <v>11.522</v>
      </c>
      <c r="O7">
        <v>11.414999999999999</v>
      </c>
      <c r="P7">
        <v>11.0298</v>
      </c>
      <c r="Q7">
        <v>10.9656</v>
      </c>
      <c r="R7">
        <v>11.0619</v>
      </c>
      <c r="S7">
        <v>11.158199999999999</v>
      </c>
      <c r="T7">
        <v>11.093999999999999</v>
      </c>
      <c r="U7">
        <v>11.201000000000001</v>
      </c>
    </row>
    <row r="8" spans="1:21" x14ac:dyDescent="0.3">
      <c r="A8" s="7">
        <v>4.7119999999999997</v>
      </c>
      <c r="B8" s="8">
        <v>10.199999999999999</v>
      </c>
      <c r="C8" s="8">
        <v>11.95</v>
      </c>
      <c r="D8">
        <v>11.2395</v>
      </c>
      <c r="E8">
        <v>11.19225</v>
      </c>
      <c r="F8">
        <v>11.270999999999999</v>
      </c>
      <c r="G8">
        <v>11.354999999999999</v>
      </c>
      <c r="H8">
        <v>11.302499999999998</v>
      </c>
      <c r="I8">
        <v>11.389999999999999</v>
      </c>
      <c r="J8">
        <v>11.334</v>
      </c>
      <c r="K8">
        <v>11.459999999999999</v>
      </c>
      <c r="L8">
        <v>11.38125</v>
      </c>
      <c r="M8">
        <v>11.459999999999999</v>
      </c>
      <c r="N8">
        <v>11.6</v>
      </c>
      <c r="O8">
        <v>11.512499999999999</v>
      </c>
      <c r="P8">
        <v>11.1975</v>
      </c>
      <c r="Q8">
        <v>11.145</v>
      </c>
      <c r="R8">
        <v>11.223749999999999</v>
      </c>
      <c r="S8">
        <v>11.302499999999998</v>
      </c>
      <c r="T8">
        <v>11.25</v>
      </c>
      <c r="U8">
        <v>11.337499999999999</v>
      </c>
    </row>
    <row r="9" spans="1:21" x14ac:dyDescent="0.3">
      <c r="S9" s="2"/>
      <c r="T9" s="2"/>
    </row>
    <row r="10" spans="1:21" x14ac:dyDescent="0.3">
      <c r="A10" s="7"/>
      <c r="B10" s="9"/>
      <c r="C10" s="9"/>
    </row>
    <row r="11" spans="1:21" x14ac:dyDescent="0.3">
      <c r="A11" s="7"/>
      <c r="B11" s="8"/>
      <c r="C11" s="8"/>
    </row>
    <row r="12" spans="1:21" x14ac:dyDescent="0.3">
      <c r="A12" s="7"/>
      <c r="B12" s="8"/>
      <c r="C12" s="8"/>
    </row>
    <row r="13" spans="1:21" x14ac:dyDescent="0.3">
      <c r="A13" s="7"/>
      <c r="B13" s="8"/>
      <c r="C13" s="8"/>
    </row>
    <row r="14" spans="1:21" x14ac:dyDescent="0.3">
      <c r="A14" s="7"/>
      <c r="B14" s="8"/>
      <c r="C14" s="8"/>
    </row>
    <row r="15" spans="1:21" x14ac:dyDescent="0.3">
      <c r="A15" s="7"/>
      <c r="B15" s="8"/>
      <c r="C15" s="8"/>
    </row>
    <row r="16" spans="1:21" x14ac:dyDescent="0.3">
      <c r="A16" s="7"/>
      <c r="B16" s="8"/>
      <c r="C16" s="8"/>
    </row>
    <row r="17" spans="1:3" x14ac:dyDescent="0.3">
      <c r="A17" s="7"/>
      <c r="B17" s="8"/>
      <c r="C17" s="8"/>
    </row>
    <row r="19" spans="1:3" x14ac:dyDescent="0.3">
      <c r="A19" s="7"/>
      <c r="B19" s="9"/>
      <c r="C19" s="9"/>
    </row>
    <row r="20" spans="1:3" x14ac:dyDescent="0.3">
      <c r="A20" s="7"/>
      <c r="B20" s="8"/>
      <c r="C20" s="8"/>
    </row>
    <row r="21" spans="1:3" x14ac:dyDescent="0.3">
      <c r="A21" s="7"/>
      <c r="B21" s="8"/>
      <c r="C21" s="8"/>
    </row>
    <row r="22" spans="1:3" x14ac:dyDescent="0.3">
      <c r="A22" s="7"/>
      <c r="B22" s="8"/>
      <c r="C22" s="8"/>
    </row>
    <row r="23" spans="1:3" x14ac:dyDescent="0.3">
      <c r="A23" s="7"/>
      <c r="B23" s="8"/>
      <c r="C23" s="8"/>
    </row>
    <row r="24" spans="1:3" x14ac:dyDescent="0.3">
      <c r="A24" s="7"/>
      <c r="B24" s="8"/>
      <c r="C24" s="8"/>
    </row>
    <row r="25" spans="1:3" x14ac:dyDescent="0.3">
      <c r="A25" s="7"/>
      <c r="B25" s="8"/>
      <c r="C25" s="8"/>
    </row>
    <row r="26" spans="1:3" x14ac:dyDescent="0.3">
      <c r="A26" s="7"/>
      <c r="B26" s="8"/>
      <c r="C26" s="8"/>
    </row>
    <row r="28" spans="1:3" x14ac:dyDescent="0.3">
      <c r="A28" s="7"/>
      <c r="B28" s="9"/>
      <c r="C28" s="9"/>
    </row>
    <row r="29" spans="1:3" x14ac:dyDescent="0.3">
      <c r="A29" s="7"/>
      <c r="B29" s="8"/>
      <c r="C29" s="8"/>
    </row>
    <row r="30" spans="1:3" x14ac:dyDescent="0.3">
      <c r="A30" s="7"/>
      <c r="B30" s="8"/>
      <c r="C30" s="8"/>
    </row>
    <row r="31" spans="1:3" x14ac:dyDescent="0.3">
      <c r="A31" s="7"/>
      <c r="B31" s="8"/>
      <c r="C31" s="8"/>
    </row>
    <row r="32" spans="1:3" x14ac:dyDescent="0.3">
      <c r="A32" s="7"/>
      <c r="B32" s="8"/>
      <c r="C32" s="8"/>
    </row>
    <row r="33" spans="1:3" x14ac:dyDescent="0.3">
      <c r="A33" s="7"/>
      <c r="B33" s="8"/>
      <c r="C33" s="8"/>
    </row>
    <row r="34" spans="1:3" x14ac:dyDescent="0.3">
      <c r="A34" s="7"/>
      <c r="B34" s="8"/>
      <c r="C34" s="8"/>
    </row>
    <row r="35" spans="1:3" x14ac:dyDescent="0.3">
      <c r="A35" s="7"/>
      <c r="B35" s="8"/>
      <c r="C35" s="8"/>
    </row>
    <row r="37" spans="1:3" x14ac:dyDescent="0.3">
      <c r="A37" s="7"/>
      <c r="B37" s="9"/>
      <c r="C37" s="9"/>
    </row>
    <row r="38" spans="1:3" x14ac:dyDescent="0.3">
      <c r="A38" s="7"/>
      <c r="B38" s="8"/>
      <c r="C38" s="8"/>
    </row>
    <row r="39" spans="1:3" x14ac:dyDescent="0.3">
      <c r="A39" s="7"/>
      <c r="B39" s="8"/>
      <c r="C39" s="8"/>
    </row>
    <row r="40" spans="1:3" x14ac:dyDescent="0.3">
      <c r="A40" s="7"/>
      <c r="B40" s="8"/>
      <c r="C40" s="8"/>
    </row>
    <row r="41" spans="1:3" x14ac:dyDescent="0.3">
      <c r="A41" s="7"/>
      <c r="B41" s="8"/>
      <c r="C41" s="8"/>
    </row>
    <row r="42" spans="1:3" x14ac:dyDescent="0.3">
      <c r="A42" s="7"/>
      <c r="B42" s="8"/>
      <c r="C42" s="8"/>
    </row>
    <row r="43" spans="1:3" x14ac:dyDescent="0.3">
      <c r="A43" s="7"/>
      <c r="B43" s="8"/>
      <c r="C43" s="8"/>
    </row>
    <row r="44" spans="1:3" x14ac:dyDescent="0.3">
      <c r="A44" s="7"/>
      <c r="B44" s="8"/>
      <c r="C44" s="8"/>
    </row>
    <row r="46" spans="1:3" x14ac:dyDescent="0.3">
      <c r="A46" s="7"/>
      <c r="B46" s="9"/>
      <c r="C46" s="9"/>
    </row>
    <row r="47" spans="1:3" x14ac:dyDescent="0.3">
      <c r="A47" s="7"/>
      <c r="B47" s="8"/>
      <c r="C47" s="8"/>
    </row>
    <row r="48" spans="1:3" x14ac:dyDescent="0.3">
      <c r="A48" s="7"/>
      <c r="B48" s="8"/>
      <c r="C48" s="8"/>
    </row>
    <row r="49" spans="1:3" x14ac:dyDescent="0.3">
      <c r="A49" s="7"/>
      <c r="B49" s="8"/>
      <c r="C49" s="8"/>
    </row>
    <row r="50" spans="1:3" x14ac:dyDescent="0.3">
      <c r="A50" s="7"/>
      <c r="B50" s="8"/>
      <c r="C50" s="8"/>
    </row>
    <row r="51" spans="1:3" x14ac:dyDescent="0.3">
      <c r="A51" s="7"/>
      <c r="B51" s="8"/>
      <c r="C51" s="8"/>
    </row>
    <row r="52" spans="1:3" x14ac:dyDescent="0.3">
      <c r="A52" s="7"/>
      <c r="B52" s="8"/>
      <c r="C52" s="8"/>
    </row>
    <row r="53" spans="1:3" x14ac:dyDescent="0.3">
      <c r="A53" s="7"/>
      <c r="B53" s="8"/>
      <c r="C53" s="8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DC9E-DE1A-46E7-8428-469ECB1B24D6}">
  <dimension ref="A1:V53"/>
  <sheetViews>
    <sheetView workbookViewId="0"/>
  </sheetViews>
  <sheetFormatPr defaultRowHeight="14.4" x14ac:dyDescent="0.3"/>
  <cols>
    <col min="1" max="1" width="13.109375" style="3" customWidth="1"/>
  </cols>
  <sheetData>
    <row r="1" spans="1:22" s="1" customFormat="1" x14ac:dyDescent="0.3">
      <c r="A1" s="7" t="s">
        <v>35</v>
      </c>
      <c r="B1" s="9" t="s">
        <v>1</v>
      </c>
      <c r="C1" s="9" t="s">
        <v>2</v>
      </c>
      <c r="D1" s="9" t="s">
        <v>4</v>
      </c>
      <c r="E1" s="9" t="s">
        <v>5</v>
      </c>
      <c r="F1" s="9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2" x14ac:dyDescent="0.3">
      <c r="A2" s="7">
        <v>2.3559999999999999</v>
      </c>
      <c r="B2" s="8">
        <v>3.1600000000000003E-2</v>
      </c>
      <c r="C2" s="8">
        <v>3.5000000000000003E-2</v>
      </c>
      <c r="D2" s="8">
        <v>2.8799999999999999E-2</v>
      </c>
      <c r="E2" s="8">
        <v>3.3000000000000002E-2</v>
      </c>
      <c r="F2" s="8">
        <v>3.09E-2</v>
      </c>
      <c r="G2" s="8">
        <v>3.0200000000000001E-2</v>
      </c>
      <c r="H2" s="8">
        <v>3.3000000000000002E-2</v>
      </c>
      <c r="I2" s="8">
        <v>3.1600000000000003E-2</v>
      </c>
      <c r="J2" s="12">
        <f t="shared" ref="J2:O8" si="0">0.9*D2</f>
        <v>2.5919999999999999E-2</v>
      </c>
      <c r="K2" s="12">
        <f t="shared" si="0"/>
        <v>2.9700000000000001E-2</v>
      </c>
      <c r="L2" s="12">
        <f t="shared" si="0"/>
        <v>2.7810000000000001E-2</v>
      </c>
      <c r="M2" s="12">
        <f t="shared" si="0"/>
        <v>2.7180000000000003E-2</v>
      </c>
      <c r="N2" s="12">
        <f t="shared" si="0"/>
        <v>2.9700000000000001E-2</v>
      </c>
      <c r="O2" s="12">
        <f t="shared" si="0"/>
        <v>2.8440000000000003E-2</v>
      </c>
      <c r="P2" s="10">
        <f t="shared" ref="P2:U8" si="1">D2*1.2</f>
        <v>3.456E-2</v>
      </c>
      <c r="Q2" s="10">
        <f t="shared" si="1"/>
        <v>3.9600000000000003E-2</v>
      </c>
      <c r="R2" s="10">
        <f t="shared" si="1"/>
        <v>3.7080000000000002E-2</v>
      </c>
      <c r="S2" s="10">
        <f t="shared" si="1"/>
        <v>3.6240000000000001E-2</v>
      </c>
      <c r="T2" s="10">
        <f t="shared" si="1"/>
        <v>3.9600000000000003E-2</v>
      </c>
      <c r="U2" s="10">
        <f t="shared" si="1"/>
        <v>3.7920000000000002E-2</v>
      </c>
      <c r="V2" s="1"/>
    </row>
    <row r="3" spans="1:22" x14ac:dyDescent="0.3">
      <c r="A3" s="7">
        <v>2.7490000000000001</v>
      </c>
      <c r="B3" s="8">
        <v>3.2300000000000002E-2</v>
      </c>
      <c r="C3" s="8">
        <v>3.5799999999999998E-2</v>
      </c>
      <c r="D3" s="8">
        <v>2.9399999999999999E-2</v>
      </c>
      <c r="E3" s="8">
        <v>3.4000000000000002E-2</v>
      </c>
      <c r="F3" s="8">
        <v>3.15E-2</v>
      </c>
      <c r="G3" s="8">
        <v>3.0800000000000001E-2</v>
      </c>
      <c r="H3" s="8">
        <v>3.3799999999999997E-2</v>
      </c>
      <c r="I3" s="8">
        <v>3.2300000000000002E-2</v>
      </c>
      <c r="J3" s="12">
        <f t="shared" si="0"/>
        <v>2.6460000000000001E-2</v>
      </c>
      <c r="K3" s="12">
        <f t="shared" si="0"/>
        <v>3.0600000000000002E-2</v>
      </c>
      <c r="L3" s="12">
        <f t="shared" si="0"/>
        <v>2.835E-2</v>
      </c>
      <c r="M3" s="12">
        <f t="shared" si="0"/>
        <v>2.7720000000000002E-2</v>
      </c>
      <c r="N3" s="12">
        <f t="shared" si="0"/>
        <v>3.0419999999999999E-2</v>
      </c>
      <c r="O3" s="12">
        <f t="shared" si="0"/>
        <v>2.9070000000000002E-2</v>
      </c>
      <c r="P3" s="10">
        <f t="shared" si="1"/>
        <v>3.5279999999999999E-2</v>
      </c>
      <c r="Q3" s="10">
        <f t="shared" si="1"/>
        <v>4.0800000000000003E-2</v>
      </c>
      <c r="R3" s="10">
        <f t="shared" si="1"/>
        <v>3.78E-2</v>
      </c>
      <c r="S3" s="10">
        <f t="shared" si="1"/>
        <v>3.696E-2</v>
      </c>
      <c r="T3" s="10">
        <f t="shared" si="1"/>
        <v>4.0559999999999992E-2</v>
      </c>
      <c r="U3" s="10">
        <f t="shared" si="1"/>
        <v>3.8760000000000003E-2</v>
      </c>
      <c r="V3" s="1"/>
    </row>
    <row r="4" spans="1:22" x14ac:dyDescent="0.3">
      <c r="A4" s="7">
        <v>3.1419999999999999</v>
      </c>
      <c r="B4" s="8">
        <v>3.2899999999999999E-2</v>
      </c>
      <c r="C4" s="8">
        <v>3.653E-2</v>
      </c>
      <c r="D4" s="8">
        <v>0.03</v>
      </c>
      <c r="E4" s="8">
        <v>3.4500000000000003E-2</v>
      </c>
      <c r="F4" s="8">
        <v>3.218E-2</v>
      </c>
      <c r="G4" s="8">
        <v>3.15E-2</v>
      </c>
      <c r="H4" s="8">
        <v>3.44E-2</v>
      </c>
      <c r="I4" s="8">
        <v>3.3000000000000002E-2</v>
      </c>
      <c r="J4" s="12">
        <f t="shared" si="0"/>
        <v>2.7E-2</v>
      </c>
      <c r="K4" s="12">
        <f t="shared" si="0"/>
        <v>3.1050000000000005E-2</v>
      </c>
      <c r="L4" s="12">
        <f t="shared" si="0"/>
        <v>2.8962000000000002E-2</v>
      </c>
      <c r="M4" s="12">
        <f t="shared" si="0"/>
        <v>2.835E-2</v>
      </c>
      <c r="N4" s="12">
        <f t="shared" si="0"/>
        <v>3.0960000000000001E-2</v>
      </c>
      <c r="O4" s="12">
        <f t="shared" si="0"/>
        <v>2.9700000000000001E-2</v>
      </c>
      <c r="P4" s="10">
        <f t="shared" si="1"/>
        <v>3.5999999999999997E-2</v>
      </c>
      <c r="Q4" s="10">
        <f t="shared" si="1"/>
        <v>4.1399999999999999E-2</v>
      </c>
      <c r="R4" s="10">
        <f t="shared" si="1"/>
        <v>3.8615999999999998E-2</v>
      </c>
      <c r="S4" s="10">
        <f t="shared" si="1"/>
        <v>3.78E-2</v>
      </c>
      <c r="T4" s="10">
        <f t="shared" si="1"/>
        <v>4.1279999999999997E-2</v>
      </c>
      <c r="U4" s="10">
        <f t="shared" si="1"/>
        <v>3.9600000000000003E-2</v>
      </c>
      <c r="V4" s="1"/>
    </row>
    <row r="5" spans="1:22" x14ac:dyDescent="0.3">
      <c r="A5" s="7">
        <v>3.5339999999999998</v>
      </c>
      <c r="B5" s="8">
        <v>3.3300000000000003E-2</v>
      </c>
      <c r="C5" s="8">
        <v>3.6900000000000002E-2</v>
      </c>
      <c r="D5" s="8">
        <v>3.1E-2</v>
      </c>
      <c r="E5" s="8">
        <v>3.4799999999999998E-2</v>
      </c>
      <c r="F5" s="8">
        <v>3.2500000000000001E-2</v>
      </c>
      <c r="G5" s="8">
        <v>3.1800000000000002E-2</v>
      </c>
      <c r="H5" s="8">
        <v>3.4799999999999998E-2</v>
      </c>
      <c r="I5" s="8">
        <v>3.3300000000000003E-2</v>
      </c>
      <c r="J5" s="12">
        <f t="shared" si="0"/>
        <v>2.7900000000000001E-2</v>
      </c>
      <c r="K5" s="12">
        <f t="shared" si="0"/>
        <v>3.1320000000000001E-2</v>
      </c>
      <c r="L5" s="12">
        <f t="shared" si="0"/>
        <v>2.9250000000000002E-2</v>
      </c>
      <c r="M5" s="12">
        <f t="shared" si="0"/>
        <v>2.8620000000000003E-2</v>
      </c>
      <c r="N5" s="12">
        <f t="shared" si="0"/>
        <v>3.1320000000000001E-2</v>
      </c>
      <c r="O5" s="12">
        <f t="shared" si="0"/>
        <v>2.9970000000000004E-2</v>
      </c>
      <c r="P5" s="10">
        <f t="shared" si="1"/>
        <v>3.7199999999999997E-2</v>
      </c>
      <c r="Q5" s="10">
        <f t="shared" si="1"/>
        <v>4.1759999999999999E-2</v>
      </c>
      <c r="R5" s="10">
        <f t="shared" si="1"/>
        <v>3.9E-2</v>
      </c>
      <c r="S5" s="10">
        <f t="shared" si="1"/>
        <v>3.8159999999999999E-2</v>
      </c>
      <c r="T5" s="10">
        <f t="shared" si="1"/>
        <v>4.1759999999999999E-2</v>
      </c>
      <c r="U5" s="10">
        <f t="shared" si="1"/>
        <v>3.9960000000000002E-2</v>
      </c>
      <c r="V5" s="1"/>
    </row>
    <row r="6" spans="1:22" x14ac:dyDescent="0.3">
      <c r="A6" s="7">
        <v>3.927</v>
      </c>
      <c r="B6" s="8">
        <v>3.3599999999999998E-2</v>
      </c>
      <c r="C6" s="8">
        <v>3.73E-2</v>
      </c>
      <c r="D6" s="8">
        <v>3.15E-2</v>
      </c>
      <c r="E6" s="8">
        <v>3.5000000000000003E-2</v>
      </c>
      <c r="F6" s="8">
        <v>3.2829999999999998E-2</v>
      </c>
      <c r="G6" s="8">
        <v>3.2099999999999997E-2</v>
      </c>
      <c r="H6" s="8">
        <v>3.5200000000000002E-2</v>
      </c>
      <c r="I6" s="8">
        <v>3.3599999999999998E-2</v>
      </c>
      <c r="J6" s="12">
        <f t="shared" si="0"/>
        <v>2.835E-2</v>
      </c>
      <c r="K6" s="12">
        <f t="shared" si="0"/>
        <v>3.1500000000000007E-2</v>
      </c>
      <c r="L6" s="12">
        <f t="shared" si="0"/>
        <v>2.9547E-2</v>
      </c>
      <c r="M6" s="12">
        <f t="shared" si="0"/>
        <v>2.8889999999999999E-2</v>
      </c>
      <c r="N6" s="12">
        <f t="shared" si="0"/>
        <v>3.168E-2</v>
      </c>
      <c r="O6" s="12">
        <f t="shared" si="0"/>
        <v>3.024E-2</v>
      </c>
      <c r="P6" s="10">
        <f t="shared" si="1"/>
        <v>3.78E-2</v>
      </c>
      <c r="Q6" s="10">
        <f t="shared" si="1"/>
        <v>4.2000000000000003E-2</v>
      </c>
      <c r="R6" s="10">
        <f t="shared" si="1"/>
        <v>3.9395999999999994E-2</v>
      </c>
      <c r="S6" s="10">
        <f t="shared" si="1"/>
        <v>3.8519999999999992E-2</v>
      </c>
      <c r="T6" s="10">
        <f t="shared" si="1"/>
        <v>4.224E-2</v>
      </c>
      <c r="U6" s="10">
        <f t="shared" si="1"/>
        <v>4.0319999999999995E-2</v>
      </c>
      <c r="V6" s="1"/>
    </row>
    <row r="7" spans="1:22" x14ac:dyDescent="0.3">
      <c r="A7" s="7">
        <v>4.32</v>
      </c>
      <c r="B7" s="8">
        <v>3.39E-2</v>
      </c>
      <c r="C7" s="8">
        <v>3.7699999999999997E-2</v>
      </c>
      <c r="D7" s="8">
        <v>3.1800000000000002E-2</v>
      </c>
      <c r="E7" s="8">
        <v>3.5499999999999997E-2</v>
      </c>
      <c r="F7" s="8">
        <v>3.3149999999999999E-2</v>
      </c>
      <c r="G7" s="8">
        <v>3.2399999999999998E-2</v>
      </c>
      <c r="H7" s="8">
        <v>3.5499999999999997E-2</v>
      </c>
      <c r="I7" s="8">
        <v>3.4000000000000002E-2</v>
      </c>
      <c r="J7" s="12">
        <f t="shared" si="0"/>
        <v>2.8620000000000003E-2</v>
      </c>
      <c r="K7" s="12">
        <f t="shared" si="0"/>
        <v>3.1949999999999999E-2</v>
      </c>
      <c r="L7" s="12">
        <f t="shared" si="0"/>
        <v>2.9835E-2</v>
      </c>
      <c r="M7" s="12">
        <f t="shared" si="0"/>
        <v>2.9159999999999998E-2</v>
      </c>
      <c r="N7" s="12">
        <f t="shared" si="0"/>
        <v>3.1949999999999999E-2</v>
      </c>
      <c r="O7" s="12">
        <f t="shared" si="0"/>
        <v>3.0600000000000002E-2</v>
      </c>
      <c r="P7" s="10">
        <f t="shared" si="1"/>
        <v>3.8159999999999999E-2</v>
      </c>
      <c r="Q7" s="10">
        <f t="shared" si="1"/>
        <v>4.2599999999999992E-2</v>
      </c>
      <c r="R7" s="10">
        <f t="shared" si="1"/>
        <v>3.9779999999999996E-2</v>
      </c>
      <c r="S7" s="10">
        <f t="shared" si="1"/>
        <v>3.8879999999999998E-2</v>
      </c>
      <c r="T7" s="10">
        <f t="shared" si="1"/>
        <v>4.2599999999999992E-2</v>
      </c>
      <c r="U7" s="10">
        <f t="shared" si="1"/>
        <v>4.0800000000000003E-2</v>
      </c>
      <c r="V7" s="1"/>
    </row>
    <row r="8" spans="1:22" x14ac:dyDescent="0.3">
      <c r="A8" s="7">
        <v>4.7119999999999997</v>
      </c>
      <c r="B8" s="8">
        <v>3.4299999999999997E-2</v>
      </c>
      <c r="C8" s="8">
        <v>3.78E-2</v>
      </c>
      <c r="D8" s="8">
        <v>3.2000000000000001E-2</v>
      </c>
      <c r="E8" s="8">
        <v>3.5999999999999997E-2</v>
      </c>
      <c r="F8" s="8">
        <v>3.3399999999999999E-2</v>
      </c>
      <c r="G8" s="8">
        <v>3.2800000000000003E-2</v>
      </c>
      <c r="H8" s="8">
        <v>3.5900000000000001E-2</v>
      </c>
      <c r="I8" s="8">
        <v>3.4299999999999997E-2</v>
      </c>
      <c r="J8" s="12">
        <f t="shared" si="0"/>
        <v>2.8800000000000003E-2</v>
      </c>
      <c r="K8" s="12">
        <f t="shared" si="0"/>
        <v>3.2399999999999998E-2</v>
      </c>
      <c r="L8" s="12">
        <f t="shared" si="0"/>
        <v>3.006E-2</v>
      </c>
      <c r="M8" s="12">
        <f t="shared" si="0"/>
        <v>2.9520000000000005E-2</v>
      </c>
      <c r="N8" s="12">
        <f t="shared" si="0"/>
        <v>3.2310000000000005E-2</v>
      </c>
      <c r="O8" s="12">
        <f t="shared" si="0"/>
        <v>3.0869999999999998E-2</v>
      </c>
      <c r="P8" s="10">
        <f t="shared" si="1"/>
        <v>3.8399999999999997E-2</v>
      </c>
      <c r="Q8" s="10">
        <f t="shared" si="1"/>
        <v>4.3199999999999995E-2</v>
      </c>
      <c r="R8" s="10">
        <f t="shared" si="1"/>
        <v>4.0079999999999998E-2</v>
      </c>
      <c r="S8" s="10">
        <f t="shared" si="1"/>
        <v>3.9359999999999999E-2</v>
      </c>
      <c r="T8" s="10">
        <f t="shared" si="1"/>
        <v>4.308E-2</v>
      </c>
      <c r="U8" s="10">
        <f t="shared" si="1"/>
        <v>4.1159999999999995E-2</v>
      </c>
      <c r="V8" s="1"/>
    </row>
    <row r="9" spans="1:22" x14ac:dyDescent="0.3">
      <c r="S9" s="2"/>
      <c r="T9" s="2"/>
      <c r="U9" s="2"/>
    </row>
    <row r="10" spans="1:22" x14ac:dyDescent="0.3">
      <c r="A10" s="7"/>
      <c r="B10" s="9"/>
      <c r="C10" s="9"/>
    </row>
    <row r="11" spans="1:22" x14ac:dyDescent="0.3">
      <c r="A11" s="7"/>
      <c r="B11" s="8"/>
      <c r="C11" s="8"/>
    </row>
    <row r="12" spans="1:22" x14ac:dyDescent="0.3">
      <c r="A12" s="7"/>
      <c r="B12" s="8"/>
      <c r="C12" s="8"/>
    </row>
    <row r="13" spans="1:22" x14ac:dyDescent="0.3">
      <c r="A13" s="7"/>
      <c r="B13" s="8"/>
      <c r="C13" s="8"/>
    </row>
    <row r="14" spans="1:22" x14ac:dyDescent="0.3">
      <c r="A14" s="7"/>
      <c r="B14" s="8"/>
      <c r="C14" s="8"/>
    </row>
    <row r="15" spans="1:22" x14ac:dyDescent="0.3">
      <c r="A15" s="7"/>
      <c r="B15" s="8"/>
      <c r="C15" s="8"/>
    </row>
    <row r="16" spans="1:22" x14ac:dyDescent="0.3">
      <c r="A16" s="7"/>
      <c r="B16" s="8"/>
      <c r="C16" s="8"/>
    </row>
    <row r="17" spans="1:3" x14ac:dyDescent="0.3">
      <c r="A17" s="7"/>
      <c r="B17" s="8"/>
      <c r="C17" s="8"/>
    </row>
    <row r="19" spans="1:3" x14ac:dyDescent="0.3">
      <c r="A19" s="7"/>
      <c r="B19" s="9"/>
      <c r="C19" s="9"/>
    </row>
    <row r="20" spans="1:3" x14ac:dyDescent="0.3">
      <c r="A20" s="7"/>
      <c r="B20" s="8"/>
      <c r="C20" s="8"/>
    </row>
    <row r="21" spans="1:3" x14ac:dyDescent="0.3">
      <c r="A21" s="7"/>
      <c r="B21" s="8"/>
      <c r="C21" s="8"/>
    </row>
    <row r="22" spans="1:3" x14ac:dyDescent="0.3">
      <c r="A22" s="7"/>
      <c r="B22" s="8"/>
      <c r="C22" s="8"/>
    </row>
    <row r="23" spans="1:3" x14ac:dyDescent="0.3">
      <c r="A23" s="7"/>
      <c r="B23" s="8"/>
      <c r="C23" s="8"/>
    </row>
    <row r="24" spans="1:3" x14ac:dyDescent="0.3">
      <c r="A24" s="7"/>
      <c r="B24" s="8"/>
      <c r="C24" s="8"/>
    </row>
    <row r="25" spans="1:3" x14ac:dyDescent="0.3">
      <c r="A25" s="7"/>
      <c r="B25" s="8"/>
      <c r="C25" s="8"/>
    </row>
    <row r="26" spans="1:3" x14ac:dyDescent="0.3">
      <c r="A26" s="7"/>
      <c r="B26" s="8"/>
      <c r="C26" s="8"/>
    </row>
    <row r="28" spans="1:3" x14ac:dyDescent="0.3">
      <c r="A28" s="7"/>
      <c r="B28" s="9"/>
      <c r="C28" s="9"/>
    </row>
    <row r="29" spans="1:3" x14ac:dyDescent="0.3">
      <c r="A29" s="7"/>
      <c r="B29" s="8"/>
      <c r="C29" s="8"/>
    </row>
    <row r="30" spans="1:3" x14ac:dyDescent="0.3">
      <c r="A30" s="7"/>
      <c r="B30" s="8"/>
      <c r="C30" s="8"/>
    </row>
    <row r="31" spans="1:3" x14ac:dyDescent="0.3">
      <c r="A31" s="7"/>
      <c r="B31" s="8"/>
      <c r="C31" s="8"/>
    </row>
    <row r="32" spans="1:3" x14ac:dyDescent="0.3">
      <c r="A32" s="7"/>
      <c r="B32" s="8"/>
      <c r="C32" s="8"/>
    </row>
    <row r="33" spans="1:3" x14ac:dyDescent="0.3">
      <c r="A33" s="7"/>
      <c r="B33" s="8"/>
      <c r="C33" s="8"/>
    </row>
    <row r="34" spans="1:3" x14ac:dyDescent="0.3">
      <c r="A34" s="7"/>
      <c r="B34" s="8"/>
      <c r="C34" s="8"/>
    </row>
    <row r="35" spans="1:3" x14ac:dyDescent="0.3">
      <c r="A35" s="7"/>
      <c r="B35" s="8"/>
      <c r="C35" s="8"/>
    </row>
    <row r="37" spans="1:3" x14ac:dyDescent="0.3">
      <c r="A37" s="7"/>
      <c r="B37" s="9"/>
      <c r="C37" s="9"/>
    </row>
    <row r="38" spans="1:3" x14ac:dyDescent="0.3">
      <c r="A38" s="7"/>
      <c r="B38" s="8"/>
      <c r="C38" s="8"/>
    </row>
    <row r="39" spans="1:3" x14ac:dyDescent="0.3">
      <c r="A39" s="7"/>
      <c r="B39" s="8"/>
      <c r="C39" s="8"/>
    </row>
    <row r="40" spans="1:3" x14ac:dyDescent="0.3">
      <c r="A40" s="7"/>
      <c r="B40" s="8"/>
      <c r="C40" s="8"/>
    </row>
    <row r="41" spans="1:3" x14ac:dyDescent="0.3">
      <c r="A41" s="7"/>
      <c r="B41" s="8"/>
      <c r="C41" s="8"/>
    </row>
    <row r="42" spans="1:3" x14ac:dyDescent="0.3">
      <c r="A42" s="7"/>
      <c r="B42" s="8"/>
      <c r="C42" s="8"/>
    </row>
    <row r="43" spans="1:3" x14ac:dyDescent="0.3">
      <c r="A43" s="7"/>
      <c r="B43" s="8"/>
      <c r="C43" s="8"/>
    </row>
    <row r="44" spans="1:3" x14ac:dyDescent="0.3">
      <c r="A44" s="7"/>
      <c r="B44" s="8"/>
      <c r="C44" s="8"/>
    </row>
    <row r="46" spans="1:3" x14ac:dyDescent="0.3">
      <c r="A46" s="7"/>
      <c r="B46" s="9"/>
      <c r="C46" s="9"/>
    </row>
    <row r="47" spans="1:3" x14ac:dyDescent="0.3">
      <c r="A47" s="7"/>
      <c r="B47" s="8"/>
      <c r="C47" s="8"/>
    </row>
    <row r="48" spans="1:3" x14ac:dyDescent="0.3">
      <c r="A48" s="7"/>
      <c r="B48" s="8"/>
      <c r="C48" s="8"/>
    </row>
    <row r="49" spans="1:3" x14ac:dyDescent="0.3">
      <c r="A49" s="7"/>
      <c r="B49" s="8"/>
      <c r="C49" s="8"/>
    </row>
    <row r="50" spans="1:3" x14ac:dyDescent="0.3">
      <c r="A50" s="7"/>
      <c r="B50" s="8"/>
      <c r="C50" s="8"/>
    </row>
    <row r="51" spans="1:3" x14ac:dyDescent="0.3">
      <c r="A51" s="7"/>
      <c r="B51" s="8"/>
      <c r="C51" s="8"/>
    </row>
    <row r="52" spans="1:3" x14ac:dyDescent="0.3">
      <c r="A52" s="7"/>
      <c r="B52" s="8"/>
      <c r="C52" s="8"/>
    </row>
    <row r="53" spans="1:3" x14ac:dyDescent="0.3">
      <c r="A53" s="7"/>
      <c r="B53" s="8"/>
      <c r="C53" s="8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F6B7-0384-45C4-91B1-43F7A9877C6E}">
  <dimension ref="A1:V53"/>
  <sheetViews>
    <sheetView workbookViewId="0"/>
  </sheetViews>
  <sheetFormatPr defaultRowHeight="14.4" x14ac:dyDescent="0.3"/>
  <cols>
    <col min="1" max="1" width="13.109375" style="3" customWidth="1"/>
  </cols>
  <sheetData>
    <row r="1" spans="1:22" s="1" customFormat="1" x14ac:dyDescent="0.3">
      <c r="A1" s="3" t="s">
        <v>35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2" x14ac:dyDescent="0.3">
      <c r="A2" s="7">
        <v>2.3559999999999999</v>
      </c>
      <c r="B2" s="8">
        <v>0.11799999999999999</v>
      </c>
      <c r="C2" s="8">
        <v>0.1</v>
      </c>
      <c r="D2">
        <v>0.10792</v>
      </c>
      <c r="E2">
        <v>0.1072</v>
      </c>
      <c r="F2">
        <v>0.10774</v>
      </c>
      <c r="G2">
        <v>0.10774</v>
      </c>
      <c r="H2">
        <v>0.10684</v>
      </c>
      <c r="I2">
        <v>0.10792</v>
      </c>
      <c r="J2">
        <v>0.10684</v>
      </c>
      <c r="K2">
        <v>0.10468</v>
      </c>
      <c r="L2">
        <v>0.10648000000000001</v>
      </c>
      <c r="M2">
        <v>0.10630000000000001</v>
      </c>
      <c r="N2">
        <v>0.10396</v>
      </c>
      <c r="O2">
        <v>0.10630000000000001</v>
      </c>
      <c r="P2">
        <v>0.10738</v>
      </c>
      <c r="Q2">
        <v>0.10576000000000001</v>
      </c>
      <c r="R2">
        <v>0.10684</v>
      </c>
      <c r="S2">
        <v>0.1072</v>
      </c>
      <c r="T2">
        <v>0.10540000000000001</v>
      </c>
      <c r="U2">
        <v>0.10738</v>
      </c>
      <c r="V2" s="1"/>
    </row>
    <row r="3" spans="1:22" x14ac:dyDescent="0.3">
      <c r="A3" s="7">
        <v>2.7490000000000001</v>
      </c>
      <c r="B3" s="8">
        <v>0.106</v>
      </c>
      <c r="C3" s="8">
        <v>8.7999999999999995E-2</v>
      </c>
      <c r="D3">
        <v>9.5919999999999991E-2</v>
      </c>
      <c r="E3">
        <v>9.5199999999999993E-2</v>
      </c>
      <c r="F3">
        <v>9.5739999999999992E-2</v>
      </c>
      <c r="G3">
        <v>9.5739999999999992E-2</v>
      </c>
      <c r="H3">
        <v>9.4839999999999994E-2</v>
      </c>
      <c r="I3">
        <v>9.5919999999999991E-2</v>
      </c>
      <c r="J3">
        <v>9.4839999999999994E-2</v>
      </c>
      <c r="K3">
        <v>9.2679999999999998E-2</v>
      </c>
      <c r="L3">
        <v>9.4479999999999995E-2</v>
      </c>
      <c r="M3">
        <v>9.4299999999999995E-2</v>
      </c>
      <c r="N3">
        <v>9.196E-2</v>
      </c>
      <c r="O3">
        <v>9.4299999999999995E-2</v>
      </c>
      <c r="P3">
        <v>9.5379999999999993E-2</v>
      </c>
      <c r="Q3">
        <v>9.3759999999999996E-2</v>
      </c>
      <c r="R3">
        <v>9.4839999999999994E-2</v>
      </c>
      <c r="S3">
        <v>9.5199999999999993E-2</v>
      </c>
      <c r="T3">
        <v>9.3399999999999997E-2</v>
      </c>
      <c r="U3">
        <v>9.5379999999999993E-2</v>
      </c>
      <c r="V3" s="1"/>
    </row>
    <row r="4" spans="1:22" x14ac:dyDescent="0.3">
      <c r="A4" s="7">
        <v>3.1419999999999999</v>
      </c>
      <c r="B4" s="8">
        <v>0.1</v>
      </c>
      <c r="C4" s="8">
        <v>8.3000000000000004E-2</v>
      </c>
      <c r="D4">
        <v>9.0480000000000005E-2</v>
      </c>
      <c r="E4">
        <v>8.9800000000000005E-2</v>
      </c>
      <c r="F4">
        <v>9.0310000000000001E-2</v>
      </c>
      <c r="G4">
        <v>9.0310000000000001E-2</v>
      </c>
      <c r="H4">
        <v>8.9460000000000012E-2</v>
      </c>
      <c r="I4">
        <v>9.0480000000000005E-2</v>
      </c>
      <c r="J4">
        <v>8.9460000000000012E-2</v>
      </c>
      <c r="K4">
        <v>8.7419999999999998E-2</v>
      </c>
      <c r="L4">
        <v>8.9120000000000005E-2</v>
      </c>
      <c r="M4">
        <v>8.8950000000000001E-2</v>
      </c>
      <c r="N4">
        <v>8.6740000000000012E-2</v>
      </c>
      <c r="O4">
        <v>8.8950000000000001E-2</v>
      </c>
      <c r="P4">
        <v>8.9970000000000008E-2</v>
      </c>
      <c r="Q4">
        <v>8.8440000000000005E-2</v>
      </c>
      <c r="R4">
        <v>8.9460000000000012E-2</v>
      </c>
      <c r="S4">
        <v>8.9800000000000005E-2</v>
      </c>
      <c r="T4">
        <v>8.8100000000000012E-2</v>
      </c>
      <c r="U4">
        <v>8.9970000000000008E-2</v>
      </c>
      <c r="V4" s="1"/>
    </row>
    <row r="5" spans="1:22" x14ac:dyDescent="0.3">
      <c r="A5" s="7">
        <v>3.5339999999999998</v>
      </c>
      <c r="B5" s="8">
        <v>9.7000000000000003E-2</v>
      </c>
      <c r="C5" s="8">
        <v>0.08</v>
      </c>
      <c r="D5">
        <v>8.7480000000000002E-2</v>
      </c>
      <c r="E5">
        <v>8.6800000000000002E-2</v>
      </c>
      <c r="F5">
        <v>8.7309999999999999E-2</v>
      </c>
      <c r="G5">
        <v>8.7309999999999999E-2</v>
      </c>
      <c r="H5">
        <v>8.6460000000000009E-2</v>
      </c>
      <c r="I5">
        <v>8.7480000000000002E-2</v>
      </c>
      <c r="J5">
        <v>8.6460000000000009E-2</v>
      </c>
      <c r="K5">
        <v>8.4419999999999995E-2</v>
      </c>
      <c r="L5">
        <v>8.6120000000000002E-2</v>
      </c>
      <c r="M5">
        <v>8.5949999999999999E-2</v>
      </c>
      <c r="N5">
        <v>8.3740000000000009E-2</v>
      </c>
      <c r="O5">
        <v>8.5949999999999999E-2</v>
      </c>
      <c r="P5">
        <v>8.6970000000000006E-2</v>
      </c>
      <c r="Q5">
        <v>8.5440000000000002E-2</v>
      </c>
      <c r="R5">
        <v>8.6460000000000009E-2</v>
      </c>
      <c r="S5">
        <v>8.6800000000000002E-2</v>
      </c>
      <c r="T5">
        <v>8.5100000000000009E-2</v>
      </c>
      <c r="U5">
        <v>8.6970000000000006E-2</v>
      </c>
      <c r="V5" s="1"/>
    </row>
    <row r="6" spans="1:22" x14ac:dyDescent="0.3">
      <c r="A6" s="7">
        <v>3.927</v>
      </c>
      <c r="B6" s="8">
        <v>9.5000000000000001E-2</v>
      </c>
      <c r="C6" s="8">
        <v>7.8E-2</v>
      </c>
      <c r="D6">
        <v>8.548E-2</v>
      </c>
      <c r="E6">
        <v>8.48E-2</v>
      </c>
      <c r="F6">
        <v>8.5309999999999997E-2</v>
      </c>
      <c r="G6">
        <v>8.5309999999999997E-2</v>
      </c>
      <c r="H6">
        <v>8.4460000000000007E-2</v>
      </c>
      <c r="I6">
        <v>8.548E-2</v>
      </c>
      <c r="J6">
        <v>8.4460000000000007E-2</v>
      </c>
      <c r="K6">
        <v>8.2419999999999993E-2</v>
      </c>
      <c r="L6">
        <v>8.412E-2</v>
      </c>
      <c r="M6">
        <v>8.3949999999999997E-2</v>
      </c>
      <c r="N6">
        <v>8.1740000000000007E-2</v>
      </c>
      <c r="O6">
        <v>8.3949999999999997E-2</v>
      </c>
      <c r="P6">
        <v>8.4970000000000004E-2</v>
      </c>
      <c r="Q6">
        <v>8.344E-2</v>
      </c>
      <c r="R6">
        <v>8.4460000000000007E-2</v>
      </c>
      <c r="S6">
        <v>8.48E-2</v>
      </c>
      <c r="T6">
        <v>8.3100000000000007E-2</v>
      </c>
      <c r="U6">
        <v>8.4970000000000004E-2</v>
      </c>
      <c r="V6" s="1"/>
    </row>
    <row r="7" spans="1:22" x14ac:dyDescent="0.3">
      <c r="A7" s="7">
        <v>4.32</v>
      </c>
      <c r="B7" s="8">
        <v>9.4E-2</v>
      </c>
      <c r="C7" s="8">
        <v>7.6999999999999999E-2</v>
      </c>
      <c r="D7">
        <v>8.448E-2</v>
      </c>
      <c r="E7">
        <v>8.3799999999999999E-2</v>
      </c>
      <c r="F7">
        <v>8.4309999999999996E-2</v>
      </c>
      <c r="G7">
        <v>8.4309999999999996E-2</v>
      </c>
      <c r="H7">
        <v>8.3460000000000006E-2</v>
      </c>
      <c r="I7">
        <v>8.448E-2</v>
      </c>
      <c r="J7">
        <v>8.3460000000000006E-2</v>
      </c>
      <c r="K7">
        <v>8.1419999999999992E-2</v>
      </c>
      <c r="L7">
        <v>8.3119999999999999E-2</v>
      </c>
      <c r="M7">
        <v>8.2949999999999996E-2</v>
      </c>
      <c r="N7">
        <v>8.0740000000000006E-2</v>
      </c>
      <c r="O7">
        <v>8.2949999999999996E-2</v>
      </c>
      <c r="P7">
        <v>8.3970000000000003E-2</v>
      </c>
      <c r="Q7">
        <v>8.2439999999999999E-2</v>
      </c>
      <c r="R7">
        <v>8.3460000000000006E-2</v>
      </c>
      <c r="S7">
        <v>8.3799999999999999E-2</v>
      </c>
      <c r="T7">
        <v>8.2100000000000006E-2</v>
      </c>
      <c r="U7">
        <v>8.3970000000000003E-2</v>
      </c>
      <c r="V7" s="1"/>
    </row>
    <row r="8" spans="1:22" x14ac:dyDescent="0.3">
      <c r="A8" s="7">
        <v>4.7119999999999997</v>
      </c>
      <c r="B8" s="8">
        <v>9.2999999999999999E-2</v>
      </c>
      <c r="C8" s="8">
        <v>7.5999999999999998E-2</v>
      </c>
      <c r="D8">
        <v>8.3479999999999999E-2</v>
      </c>
      <c r="E8">
        <v>8.2799999999999999E-2</v>
      </c>
      <c r="F8">
        <v>8.3309999999999995E-2</v>
      </c>
      <c r="G8">
        <v>8.3309999999999995E-2</v>
      </c>
      <c r="H8">
        <v>8.2460000000000006E-2</v>
      </c>
      <c r="I8">
        <v>8.3479999999999999E-2</v>
      </c>
      <c r="J8">
        <v>8.2460000000000006E-2</v>
      </c>
      <c r="K8">
        <v>8.0419999999999991E-2</v>
      </c>
      <c r="L8">
        <v>8.2119999999999999E-2</v>
      </c>
      <c r="M8">
        <v>8.1949999999999995E-2</v>
      </c>
      <c r="N8">
        <v>7.9740000000000005E-2</v>
      </c>
      <c r="O8">
        <v>8.1949999999999995E-2</v>
      </c>
      <c r="P8">
        <v>8.2970000000000002E-2</v>
      </c>
      <c r="Q8">
        <v>8.1439999999999999E-2</v>
      </c>
      <c r="R8">
        <v>8.2460000000000006E-2</v>
      </c>
      <c r="S8">
        <v>8.2799999999999999E-2</v>
      </c>
      <c r="T8">
        <v>8.1100000000000005E-2</v>
      </c>
      <c r="U8">
        <v>8.2970000000000002E-2</v>
      </c>
      <c r="V8" s="1"/>
    </row>
    <row r="9" spans="1:22" x14ac:dyDescent="0.3">
      <c r="D9" s="2"/>
      <c r="E9" s="2"/>
      <c r="F9" s="2"/>
      <c r="S9" s="2"/>
      <c r="T9" s="2"/>
      <c r="U9" s="2"/>
    </row>
    <row r="10" spans="1:22" x14ac:dyDescent="0.3">
      <c r="B10" s="1"/>
      <c r="C10" s="1"/>
    </row>
    <row r="11" spans="1:22" x14ac:dyDescent="0.3">
      <c r="A11" s="7"/>
      <c r="B11" s="8"/>
      <c r="C11" s="8"/>
    </row>
    <row r="12" spans="1:22" x14ac:dyDescent="0.3">
      <c r="A12" s="7"/>
      <c r="B12" s="8"/>
      <c r="C12" s="8"/>
    </row>
    <row r="13" spans="1:22" x14ac:dyDescent="0.3">
      <c r="A13" s="7"/>
      <c r="B13" s="8"/>
      <c r="C13" s="8"/>
    </row>
    <row r="14" spans="1:22" x14ac:dyDescent="0.3">
      <c r="A14" s="7"/>
      <c r="B14" s="8"/>
      <c r="C14" s="8"/>
    </row>
    <row r="15" spans="1:22" x14ac:dyDescent="0.3">
      <c r="A15" s="7"/>
      <c r="B15" s="8"/>
      <c r="C15" s="8"/>
    </row>
    <row r="16" spans="1:22" x14ac:dyDescent="0.3">
      <c r="A16" s="7"/>
      <c r="B16" s="8"/>
      <c r="C16" s="8"/>
    </row>
    <row r="17" spans="1:3" x14ac:dyDescent="0.3">
      <c r="A17" s="7"/>
      <c r="B17" s="8"/>
      <c r="C17" s="8"/>
    </row>
    <row r="19" spans="1:3" x14ac:dyDescent="0.3">
      <c r="B19" s="1"/>
      <c r="C19" s="1"/>
    </row>
    <row r="20" spans="1:3" x14ac:dyDescent="0.3">
      <c r="A20" s="7"/>
      <c r="B20" s="8"/>
      <c r="C20" s="8"/>
    </row>
    <row r="21" spans="1:3" x14ac:dyDescent="0.3">
      <c r="A21" s="7"/>
      <c r="B21" s="8"/>
      <c r="C21" s="8"/>
    </row>
    <row r="22" spans="1:3" x14ac:dyDescent="0.3">
      <c r="A22" s="7"/>
      <c r="B22" s="8"/>
      <c r="C22" s="8"/>
    </row>
    <row r="23" spans="1:3" x14ac:dyDescent="0.3">
      <c r="A23" s="7"/>
      <c r="B23" s="8"/>
      <c r="C23" s="8"/>
    </row>
    <row r="24" spans="1:3" x14ac:dyDescent="0.3">
      <c r="A24" s="7"/>
      <c r="B24" s="8"/>
      <c r="C24" s="8"/>
    </row>
    <row r="25" spans="1:3" x14ac:dyDescent="0.3">
      <c r="A25" s="7"/>
      <c r="B25" s="8"/>
      <c r="C25" s="8"/>
    </row>
    <row r="26" spans="1:3" x14ac:dyDescent="0.3">
      <c r="A26" s="7"/>
      <c r="B26" s="8"/>
      <c r="C26" s="8"/>
    </row>
    <row r="28" spans="1:3" x14ac:dyDescent="0.3">
      <c r="B28" s="1"/>
      <c r="C28" s="1"/>
    </row>
    <row r="29" spans="1:3" x14ac:dyDescent="0.3">
      <c r="A29" s="7"/>
      <c r="B29" s="8"/>
      <c r="C29" s="8"/>
    </row>
    <row r="30" spans="1:3" x14ac:dyDescent="0.3">
      <c r="A30" s="7"/>
      <c r="B30" s="8"/>
      <c r="C30" s="8"/>
    </row>
    <row r="31" spans="1:3" x14ac:dyDescent="0.3">
      <c r="A31" s="7"/>
      <c r="B31" s="8"/>
      <c r="C31" s="8"/>
    </row>
    <row r="32" spans="1:3" x14ac:dyDescent="0.3">
      <c r="A32" s="7"/>
      <c r="B32" s="8"/>
      <c r="C32" s="8"/>
    </row>
    <row r="33" spans="1:3" x14ac:dyDescent="0.3">
      <c r="A33" s="7"/>
      <c r="B33" s="8"/>
      <c r="C33" s="8"/>
    </row>
    <row r="34" spans="1:3" x14ac:dyDescent="0.3">
      <c r="A34" s="7"/>
      <c r="B34" s="8"/>
      <c r="C34" s="8"/>
    </row>
    <row r="35" spans="1:3" x14ac:dyDescent="0.3">
      <c r="A35" s="7"/>
      <c r="B35" s="8"/>
      <c r="C35" s="8"/>
    </row>
    <row r="37" spans="1:3" x14ac:dyDescent="0.3">
      <c r="B37" s="1"/>
      <c r="C37" s="1"/>
    </row>
    <row r="38" spans="1:3" x14ac:dyDescent="0.3">
      <c r="A38" s="7"/>
      <c r="B38" s="8"/>
      <c r="C38" s="8"/>
    </row>
    <row r="39" spans="1:3" x14ac:dyDescent="0.3">
      <c r="A39" s="7"/>
      <c r="B39" s="8"/>
      <c r="C39" s="8"/>
    </row>
    <row r="40" spans="1:3" x14ac:dyDescent="0.3">
      <c r="A40" s="7"/>
      <c r="B40" s="8"/>
      <c r="C40" s="8"/>
    </row>
    <row r="41" spans="1:3" x14ac:dyDescent="0.3">
      <c r="A41" s="7"/>
      <c r="B41" s="8"/>
      <c r="C41" s="8"/>
    </row>
    <row r="42" spans="1:3" x14ac:dyDescent="0.3">
      <c r="A42" s="7"/>
      <c r="B42" s="8"/>
      <c r="C42" s="8"/>
    </row>
    <row r="43" spans="1:3" x14ac:dyDescent="0.3">
      <c r="A43" s="7"/>
      <c r="B43" s="8"/>
      <c r="C43" s="8"/>
    </row>
    <row r="44" spans="1:3" x14ac:dyDescent="0.3">
      <c r="A44" s="7"/>
      <c r="B44" s="8"/>
      <c r="C44" s="8"/>
    </row>
    <row r="46" spans="1:3" x14ac:dyDescent="0.3">
      <c r="B46" s="1"/>
      <c r="C46" s="1"/>
    </row>
    <row r="47" spans="1:3" x14ac:dyDescent="0.3">
      <c r="A47" s="7"/>
      <c r="B47" s="8"/>
      <c r="C47" s="8"/>
    </row>
    <row r="48" spans="1:3" x14ac:dyDescent="0.3">
      <c r="A48" s="7"/>
      <c r="B48" s="8"/>
      <c r="C48" s="8"/>
    </row>
    <row r="49" spans="1:3" x14ac:dyDescent="0.3">
      <c r="A49" s="7"/>
      <c r="B49" s="8"/>
      <c r="C49" s="8"/>
    </row>
    <row r="50" spans="1:3" x14ac:dyDescent="0.3">
      <c r="A50" s="7"/>
      <c r="B50" s="8"/>
      <c r="C50" s="8"/>
    </row>
    <row r="51" spans="1:3" x14ac:dyDescent="0.3">
      <c r="A51" s="7"/>
      <c r="B51" s="8"/>
      <c r="C51" s="8"/>
    </row>
    <row r="52" spans="1:3" x14ac:dyDescent="0.3">
      <c r="A52" s="7"/>
      <c r="B52" s="8"/>
      <c r="C52" s="8"/>
    </row>
    <row r="53" spans="1:3" x14ac:dyDescent="0.3">
      <c r="A53" s="7"/>
      <c r="B53" s="8"/>
      <c r="C53" s="8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E208-C37E-4AA6-9B96-82FC2DA08B99}">
  <dimension ref="A1:Y10"/>
  <sheetViews>
    <sheetView workbookViewId="0">
      <selection activeCell="C6" sqref="C6"/>
    </sheetView>
  </sheetViews>
  <sheetFormatPr defaultRowHeight="14.4" x14ac:dyDescent="0.3"/>
  <cols>
    <col min="1" max="1" width="11.88671875" bestFit="1" customWidth="1"/>
  </cols>
  <sheetData>
    <row r="1" spans="1:25" x14ac:dyDescent="0.3">
      <c r="B1" t="s">
        <v>30</v>
      </c>
      <c r="D1" s="1" t="s">
        <v>1</v>
      </c>
      <c r="E1" s="1" t="s">
        <v>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/>
      <c r="Y1" s="1"/>
    </row>
    <row r="2" spans="1:25" x14ac:dyDescent="0.3">
      <c r="A2" s="3" t="s">
        <v>35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3">
      <c r="A3" t="s">
        <v>22</v>
      </c>
      <c r="B3" s="5" t="s">
        <v>31</v>
      </c>
    </row>
    <row r="4" spans="1:25" x14ac:dyDescent="0.3">
      <c r="A4" t="s">
        <v>23</v>
      </c>
      <c r="B4" t="s">
        <v>32</v>
      </c>
    </row>
    <row r="5" spans="1:25" x14ac:dyDescent="0.3">
      <c r="A5" t="s">
        <v>24</v>
      </c>
      <c r="B5" t="s">
        <v>32</v>
      </c>
    </row>
    <row r="6" spans="1:25" x14ac:dyDescent="0.3">
      <c r="A6" t="s">
        <v>25</v>
      </c>
      <c r="B6" t="s">
        <v>33</v>
      </c>
    </row>
    <row r="7" spans="1:25" x14ac:dyDescent="0.3">
      <c r="A7" t="s">
        <v>26</v>
      </c>
      <c r="B7" t="s">
        <v>34</v>
      </c>
    </row>
    <row r="8" spans="1:25" x14ac:dyDescent="0.3">
      <c r="A8" t="s">
        <v>27</v>
      </c>
      <c r="B8" t="s">
        <v>34</v>
      </c>
    </row>
    <row r="9" spans="1:25" x14ac:dyDescent="0.3">
      <c r="A9" t="s">
        <v>28</v>
      </c>
      <c r="B9" t="s">
        <v>33</v>
      </c>
    </row>
    <row r="10" spans="1:25" x14ac:dyDescent="0.3">
      <c r="A10" t="s">
        <v>29</v>
      </c>
      <c r="B10" t="s">
        <v>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4FA3-33AB-46F3-BE20-3995C5C8BAC7}">
  <dimension ref="A1:W9"/>
  <sheetViews>
    <sheetView workbookViewId="0">
      <selection activeCell="D14" sqref="D14"/>
    </sheetView>
  </sheetViews>
  <sheetFormatPr defaultRowHeight="14.4" x14ac:dyDescent="0.3"/>
  <cols>
    <col min="1" max="1" width="13.109375" style="3" customWidth="1"/>
  </cols>
  <sheetData>
    <row r="1" spans="1:23" s="1" customFormat="1" x14ac:dyDescent="0.3">
      <c r="A1" s="3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3" x14ac:dyDescent="0.3">
      <c r="A2" s="3">
        <v>2.3559999999999999</v>
      </c>
      <c r="B2" s="4">
        <v>27</v>
      </c>
      <c r="C2" s="4">
        <v>32</v>
      </c>
      <c r="D2" s="4">
        <v>29.4</v>
      </c>
      <c r="E2" s="4">
        <v>30.1</v>
      </c>
      <c r="F2" s="4">
        <v>28.7</v>
      </c>
      <c r="G2" s="4">
        <v>29.2</v>
      </c>
      <c r="H2" s="4">
        <v>31.4</v>
      </c>
      <c r="I2" s="4">
        <v>30.7</v>
      </c>
      <c r="J2" s="4">
        <v>30</v>
      </c>
      <c r="K2" s="4">
        <v>30.7</v>
      </c>
      <c r="L2" s="4">
        <v>29.4</v>
      </c>
      <c r="M2" s="4">
        <v>30</v>
      </c>
      <c r="N2" s="4">
        <v>31.7</v>
      </c>
      <c r="O2" s="4">
        <v>30.6</v>
      </c>
      <c r="P2" s="4">
        <v>29.1</v>
      </c>
      <c r="Q2" s="4">
        <v>29.5</v>
      </c>
      <c r="R2" s="4">
        <v>28.2</v>
      </c>
      <c r="S2" s="4">
        <v>28.7</v>
      </c>
      <c r="T2" s="4">
        <v>31.1</v>
      </c>
      <c r="U2" s="4">
        <v>30.1</v>
      </c>
      <c r="V2" s="1"/>
    </row>
    <row r="3" spans="1:23" x14ac:dyDescent="0.3">
      <c r="A3" s="3">
        <v>2.7490000000000001</v>
      </c>
      <c r="B3" s="4">
        <v>30.2</v>
      </c>
      <c r="C3" s="4">
        <v>36.4</v>
      </c>
      <c r="D3" s="4">
        <v>33.1</v>
      </c>
      <c r="E3" s="4">
        <v>34.1</v>
      </c>
      <c r="F3" s="4">
        <v>32.200000000000003</v>
      </c>
      <c r="G3" s="4">
        <v>32</v>
      </c>
      <c r="H3" s="4">
        <v>35.799999999999997</v>
      </c>
      <c r="I3" s="4">
        <v>34.1</v>
      </c>
      <c r="J3" s="4">
        <v>33.6</v>
      </c>
      <c r="K3" s="4">
        <v>34.799999999999997</v>
      </c>
      <c r="L3" s="4">
        <v>32.299999999999997</v>
      </c>
      <c r="M3" s="4">
        <v>33.1</v>
      </c>
      <c r="N3" s="4">
        <v>36</v>
      </c>
      <c r="O3" s="4">
        <v>34.299999999999997</v>
      </c>
      <c r="P3" s="4">
        <v>32.799999999999997</v>
      </c>
      <c r="Q3" s="4">
        <v>33.200000000000003</v>
      </c>
      <c r="R3" s="4">
        <v>31.9</v>
      </c>
      <c r="S3" s="4">
        <v>32</v>
      </c>
      <c r="T3" s="4">
        <v>35.299999999999997</v>
      </c>
      <c r="U3" s="4">
        <v>33.9</v>
      </c>
      <c r="V3" s="1"/>
    </row>
    <row r="4" spans="1:23" x14ac:dyDescent="0.3">
      <c r="A4" s="3">
        <v>3.1419999999999999</v>
      </c>
      <c r="B4" s="4">
        <v>31.9</v>
      </c>
      <c r="C4" s="4">
        <v>38.700000000000003</v>
      </c>
      <c r="D4" s="4">
        <v>35.1</v>
      </c>
      <c r="E4" s="4">
        <v>36.1</v>
      </c>
      <c r="F4" s="4">
        <v>34.200000000000003</v>
      </c>
      <c r="G4" s="4">
        <v>34.700000000000003</v>
      </c>
      <c r="H4" s="4">
        <v>37.9</v>
      </c>
      <c r="I4" s="4">
        <v>36.299999999999997</v>
      </c>
      <c r="J4" s="4">
        <v>35.6</v>
      </c>
      <c r="K4" s="4">
        <v>36.9</v>
      </c>
      <c r="L4" s="4">
        <v>34.4</v>
      </c>
      <c r="M4" s="4">
        <v>35.200000000000003</v>
      </c>
      <c r="N4" s="4">
        <v>38.200000000000003</v>
      </c>
      <c r="O4" s="4">
        <v>36.5</v>
      </c>
      <c r="P4" s="4">
        <v>34.700000000000003</v>
      </c>
      <c r="Q4" s="4">
        <v>35.1</v>
      </c>
      <c r="R4" s="4">
        <v>33.799999999999997</v>
      </c>
      <c r="S4" s="4">
        <v>34.200000000000003</v>
      </c>
      <c r="T4" s="4">
        <v>37.5</v>
      </c>
      <c r="U4" s="4">
        <v>36</v>
      </c>
      <c r="V4" s="1"/>
    </row>
    <row r="5" spans="1:23" x14ac:dyDescent="0.3">
      <c r="A5" s="3">
        <v>3.5339999999999998</v>
      </c>
      <c r="B5" s="4">
        <v>32.799999999999997</v>
      </c>
      <c r="C5" s="4">
        <v>40</v>
      </c>
      <c r="D5" s="4">
        <v>36.299999999999997</v>
      </c>
      <c r="E5" s="4">
        <v>37.299999999999997</v>
      </c>
      <c r="F5" s="4">
        <v>35.4</v>
      </c>
      <c r="G5" s="4">
        <v>36</v>
      </c>
      <c r="H5" s="4">
        <v>39.200000000000003</v>
      </c>
      <c r="I5" s="4">
        <v>37.6</v>
      </c>
      <c r="J5" s="4">
        <v>36.9</v>
      </c>
      <c r="K5" s="4">
        <v>38.1</v>
      </c>
      <c r="L5" s="4">
        <v>35.6</v>
      </c>
      <c r="M5" s="4">
        <v>36.6</v>
      </c>
      <c r="N5" s="4">
        <v>39.5</v>
      </c>
      <c r="O5" s="4">
        <v>37.799999999999997</v>
      </c>
      <c r="P5" s="4">
        <v>35.799999999999997</v>
      </c>
      <c r="Q5" s="4">
        <v>36.200000000000003</v>
      </c>
      <c r="R5" s="4">
        <v>34.9</v>
      </c>
      <c r="S5" s="4">
        <v>35.5</v>
      </c>
      <c r="T5" s="4">
        <v>38.700000000000003</v>
      </c>
      <c r="U5" s="4">
        <v>37.299999999999997</v>
      </c>
      <c r="V5" s="1"/>
    </row>
    <row r="6" spans="1:23" x14ac:dyDescent="0.3">
      <c r="A6" s="3">
        <v>3.927</v>
      </c>
      <c r="B6" s="4">
        <v>33.5</v>
      </c>
      <c r="C6" s="4">
        <v>40.9</v>
      </c>
      <c r="D6" s="4">
        <v>37.1</v>
      </c>
      <c r="E6" s="4">
        <v>38.1</v>
      </c>
      <c r="F6" s="4">
        <v>36.200000000000003</v>
      </c>
      <c r="G6" s="4">
        <v>36.799999999999997</v>
      </c>
      <c r="H6" s="4">
        <v>40.1</v>
      </c>
      <c r="I6" s="4">
        <v>38.4</v>
      </c>
      <c r="J6" s="4">
        <v>37.700000000000003</v>
      </c>
      <c r="K6" s="4">
        <v>38.9</v>
      </c>
      <c r="L6" s="4">
        <v>36.4</v>
      </c>
      <c r="M6" s="4">
        <v>37.4</v>
      </c>
      <c r="N6" s="4">
        <v>40.4</v>
      </c>
      <c r="O6" s="4">
        <v>38.700000000000003</v>
      </c>
      <c r="P6" s="4">
        <v>36.5</v>
      </c>
      <c r="Q6" s="4">
        <v>36.9</v>
      </c>
      <c r="R6" s="4">
        <v>35.6</v>
      </c>
      <c r="S6" s="4">
        <v>36.299999999999997</v>
      </c>
      <c r="T6" s="4">
        <v>39.6</v>
      </c>
      <c r="U6" s="4">
        <v>38.1</v>
      </c>
      <c r="V6" s="1"/>
    </row>
    <row r="7" spans="1:23" x14ac:dyDescent="0.3">
      <c r="A7" s="3">
        <v>4.32</v>
      </c>
      <c r="B7" s="4">
        <v>34</v>
      </c>
      <c r="C7" s="4">
        <v>41.6</v>
      </c>
      <c r="D7" s="4">
        <v>37.700000000000003</v>
      </c>
      <c r="E7" s="4">
        <v>38.700000000000003</v>
      </c>
      <c r="F7" s="4">
        <v>36.799999999999997</v>
      </c>
      <c r="G7" s="4">
        <v>37.5</v>
      </c>
      <c r="H7" s="4">
        <v>40.700000000000003</v>
      </c>
      <c r="I7" s="4">
        <v>39.1</v>
      </c>
      <c r="J7" s="4">
        <v>38.299999999999997</v>
      </c>
      <c r="K7" s="4">
        <v>39.5</v>
      </c>
      <c r="L7" s="4">
        <v>37.1</v>
      </c>
      <c r="M7" s="4">
        <v>38.1</v>
      </c>
      <c r="N7" s="4">
        <v>41.1</v>
      </c>
      <c r="O7" s="4">
        <v>39.299999999999997</v>
      </c>
      <c r="P7" s="4">
        <v>37.1</v>
      </c>
      <c r="Q7" s="4">
        <v>37.5</v>
      </c>
      <c r="R7" s="4">
        <v>36.200000000000003</v>
      </c>
      <c r="S7" s="4">
        <v>37</v>
      </c>
      <c r="T7" s="4">
        <v>40.200000000000003</v>
      </c>
      <c r="U7" s="4">
        <v>38.799999999999997</v>
      </c>
      <c r="V7" s="1"/>
    </row>
    <row r="8" spans="1:23" x14ac:dyDescent="0.3">
      <c r="A8" s="3">
        <v>4.7119999999999997</v>
      </c>
      <c r="B8" s="4">
        <v>34.299999999999997</v>
      </c>
      <c r="C8" s="4">
        <v>42</v>
      </c>
      <c r="D8" s="4">
        <v>38</v>
      </c>
      <c r="E8" s="4">
        <v>39.1</v>
      </c>
      <c r="F8" s="4">
        <v>37.1</v>
      </c>
      <c r="G8" s="4">
        <v>37.799999999999997</v>
      </c>
      <c r="H8" s="4">
        <v>41.1</v>
      </c>
      <c r="I8" s="4">
        <v>40.4</v>
      </c>
      <c r="J8" s="4">
        <v>38.6</v>
      </c>
      <c r="K8" s="4">
        <v>39.9</v>
      </c>
      <c r="L8" s="4">
        <v>37.299999999999997</v>
      </c>
      <c r="M8" s="4">
        <v>38.5</v>
      </c>
      <c r="N8" s="4">
        <v>41.5</v>
      </c>
      <c r="O8" s="4">
        <v>39.700000000000003</v>
      </c>
      <c r="P8" s="4">
        <v>37.5</v>
      </c>
      <c r="Q8" s="4">
        <v>37.9</v>
      </c>
      <c r="R8" s="4">
        <v>36.6</v>
      </c>
      <c r="S8" s="4">
        <v>37.299999999999997</v>
      </c>
      <c r="T8" s="4">
        <v>40.6</v>
      </c>
      <c r="U8" s="4">
        <v>39.200000000000003</v>
      </c>
      <c r="V8" s="1"/>
    </row>
    <row r="9" spans="1:23" x14ac:dyDescent="0.3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 t="s">
        <v>3</v>
      </c>
      <c r="T9" s="2"/>
      <c r="U9" s="2"/>
      <c r="W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14</vt:i4>
      </vt:variant>
    </vt:vector>
  </HeadingPairs>
  <TitlesOfParts>
    <vt:vector size="23" baseType="lpstr">
      <vt:lpstr>BTE</vt:lpstr>
      <vt:lpstr>SFC</vt:lpstr>
      <vt:lpstr>HC</vt:lpstr>
      <vt:lpstr>CO</vt:lpstr>
      <vt:lpstr>CO2</vt:lpstr>
      <vt:lpstr>NO2</vt:lpstr>
      <vt:lpstr>MF</vt:lpstr>
      <vt:lpstr>DataDetails</vt:lpstr>
      <vt:lpstr>O2</vt:lpstr>
      <vt:lpstr>BTE</vt:lpstr>
      <vt:lpstr>CO</vt:lpstr>
      <vt:lpstr>COD</vt:lpstr>
      <vt:lpstr>HC</vt:lpstr>
      <vt:lpstr>MF</vt:lpstr>
      <vt:lpstr>NOX</vt:lpstr>
      <vt:lpstr>BTE!Print_Area</vt:lpstr>
      <vt:lpstr>CO!Print_Area</vt:lpstr>
      <vt:lpstr>'CO2'!Print_Area</vt:lpstr>
      <vt:lpstr>HC!Print_Area</vt:lpstr>
      <vt:lpstr>MF!Print_Area</vt:lpstr>
      <vt:lpstr>'NO2'!Print_Area</vt:lpstr>
      <vt:lpstr>SFC!Print_Area</vt:lpstr>
      <vt:lpstr>SFC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2017-12-16T05:01:49Z</dcterms:modified>
</cp:coreProperties>
</file>